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9" firstSheet="35" activeTab="42"/>
  </bookViews>
  <sheets>
    <sheet name="хімія 2 курс " sheetId="1" r:id="rId1"/>
    <sheet name="хімія 3 yкурс" sheetId="2" r:id="rId2"/>
    <sheet name="хімія 4 кy  " sheetId="3" r:id="rId3"/>
    <sheet name="СО(прн)-1м" sheetId="4" r:id="rId4"/>
    <sheet name="хімія 1 к маг" sheetId="5" r:id="rId5"/>
    <sheet name="хімія 1 к СО" sheetId="6" r:id="rId6"/>
    <sheet name="біологія,бх,лд 1 к" sheetId="7" r:id="rId7"/>
    <sheet name="біологія СО 1к" sheetId="8" r:id="rId8"/>
    <sheet name="біологія  2 к б.бх.лд. " sheetId="9" r:id="rId9"/>
    <sheet name="біологія 2 с.о." sheetId="10" r:id="rId10"/>
    <sheet name="біологія,3 бх, с.о.б." sheetId="11" r:id="rId11"/>
    <sheet name="біологія 4 курс с.т.н." sheetId="12" r:id="rId12"/>
    <sheet name="біологія 4 курс" sheetId="13" r:id="rId13"/>
    <sheet name="БЛД-31 с.т.н." sheetId="14" r:id="rId14"/>
    <sheet name="біологія маг бх маг (1к)" sheetId="15" r:id="rId15"/>
    <sheet name="СОБ 1 к маг " sheetId="16" r:id="rId16"/>
    <sheet name="агрономія 2 к  " sheetId="17" r:id="rId17"/>
    <sheet name="агрономія 3 курс" sheetId="18" r:id="rId18"/>
    <sheet name="агрономія 4  курс" sheetId="19" r:id="rId19"/>
    <sheet name="агрономія V  курс" sheetId="20" r:id="rId20"/>
    <sheet name="агрономія  1 к" sheetId="21" r:id="rId21"/>
    <sheet name="лісове 2  курс" sheetId="22" r:id="rId22"/>
    <sheet name="лісове 3 курс " sheetId="23" r:id="rId23"/>
    <sheet name="лісове 4 курс" sheetId="24" r:id="rId24"/>
    <sheet name="лісове V курс" sheetId="25" r:id="rId25"/>
    <sheet name="лісове 1 к" sheetId="26" r:id="rId26"/>
    <sheet name="екологія 2 курс   " sheetId="27" r:id="rId27"/>
    <sheet name="екологія 3 к " sheetId="28" r:id="rId28"/>
    <sheet name="екологія 4 курс " sheetId="29" r:id="rId29"/>
    <sheet name="екологія V курс" sheetId="30" r:id="rId30"/>
    <sheet name="екологія 1 курс" sheetId="31" r:id="rId31"/>
    <sheet name="СОГ 1 к " sheetId="32" r:id="rId32"/>
    <sheet name=" Г 1 к " sheetId="33" r:id="rId33"/>
    <sheet name="НЗГ1 к  " sheetId="34" r:id="rId34"/>
    <sheet name="НЗГ 2 к  " sheetId="35" r:id="rId35"/>
    <sheet name="СОГ 2 к  " sheetId="36" r:id="rId36"/>
    <sheet name=" Г 2 к " sheetId="37" r:id="rId37"/>
    <sheet name="НЗГ-3 к" sheetId="38" r:id="rId38"/>
    <sheet name="географія 4 к " sheetId="39" r:id="rId39"/>
    <sheet name="СОГ 3 курс" sheetId="40" r:id="rId40"/>
    <sheet name="СОГ 1 к маг  " sheetId="41" r:id="rId41"/>
    <sheet name=" Г1 к маг  " sheetId="42" r:id="rId42"/>
    <sheet name="НЗГ1 к маг " sheetId="43" r:id="rId43"/>
  </sheets>
  <definedNames/>
  <calcPr fullCalcOnLoad="1"/>
</workbook>
</file>

<file path=xl/sharedStrings.xml><?xml version="1.0" encoding="utf-8"?>
<sst xmlns="http://schemas.openxmlformats.org/spreadsheetml/2006/main" count="1539" uniqueCount="685">
  <si>
    <t xml:space="preserve">Яцишин Андрій Мирославович  </t>
  </si>
  <si>
    <t>Беренда Богдан Володимирович</t>
  </si>
  <si>
    <t>Ворожбит Назар Володимирович</t>
  </si>
  <si>
    <t>Іваськевич Богдан Михайлович</t>
  </si>
  <si>
    <t>Ковальчук Соломія Андріївна</t>
  </si>
  <si>
    <t xml:space="preserve"> Коник Соломія Василівна</t>
  </si>
  <si>
    <t>Курляк Марта Михайлівна</t>
  </si>
  <si>
    <t>Мартинюк Мар’яна Іванівна</t>
  </si>
  <si>
    <t>Федик Владислав Олегович</t>
  </si>
  <si>
    <t xml:space="preserve">Андрушко Михайло Степанович </t>
  </si>
  <si>
    <t xml:space="preserve">Василечко Анжеліка Василівна </t>
  </si>
  <si>
    <t xml:space="preserve"> Мерзін Ілона Петрівна </t>
  </si>
  <si>
    <t xml:space="preserve">Накладюк Петро Петрович </t>
  </si>
  <si>
    <t xml:space="preserve">Окань Лілія Романівна </t>
  </si>
  <si>
    <t xml:space="preserve">Палюга Тетяна Олексіївна </t>
  </si>
  <si>
    <t xml:space="preserve"> Андріїв Аделіна Михайлівна </t>
  </si>
  <si>
    <t xml:space="preserve">Лозінська Юлія Володимирівна </t>
  </si>
  <si>
    <t xml:space="preserve">Уманців Лілія Степанівна </t>
  </si>
  <si>
    <t xml:space="preserve">Шаранова Лілія Олександрівна </t>
  </si>
  <si>
    <t xml:space="preserve">Яцишин Михайло Степанович </t>
  </si>
  <si>
    <t xml:space="preserve">Яким`юк Володимир Володимирович </t>
  </si>
  <si>
    <t>Сапріянчук Тетяна Петрівна</t>
  </si>
  <si>
    <t>Екзамен 1</t>
  </si>
  <si>
    <t>Екзамен 2</t>
  </si>
  <si>
    <t>Екзамен 3</t>
  </si>
  <si>
    <t>Екзамен 4</t>
  </si>
  <si>
    <t>Екзамен 5</t>
  </si>
  <si>
    <t>Екзамен 6</t>
  </si>
  <si>
    <t>Залік 1</t>
  </si>
  <si>
    <t>Залік 2</t>
  </si>
  <si>
    <t>Залік 3</t>
  </si>
  <si>
    <t>Залік 4</t>
  </si>
  <si>
    <t>Залік 5</t>
  </si>
  <si>
    <t>Залік 6</t>
  </si>
  <si>
    <t>Залік 7</t>
  </si>
  <si>
    <t>Залік 8</t>
  </si>
  <si>
    <t xml:space="preserve"> </t>
  </si>
  <si>
    <t>Гладенюк Діана Миколаївна</t>
  </si>
  <si>
    <t>Гурза Вікторія Володимирівна</t>
  </si>
  <si>
    <t>Дівнич Андрій Михайлович</t>
  </si>
  <si>
    <t>Камінська Христина Іванівна</t>
  </si>
  <si>
    <t>Петришин Леся Михайлівна</t>
  </si>
  <si>
    <t>Сикута Марія Романівна</t>
  </si>
  <si>
    <t>Яремчук Тетяна Іванівна</t>
  </si>
  <si>
    <t>Керницька Світлана Іванівна</t>
  </si>
  <si>
    <t>Щерба Роксолана Михайлівна</t>
  </si>
  <si>
    <t>Футрак Віталіна Олегівна</t>
  </si>
  <si>
    <t>Возняк Яна Володимирівна</t>
  </si>
  <si>
    <t>Калабайда Любов Степанівна</t>
  </si>
  <si>
    <t>Дем`янчук Олег Ігорович</t>
  </si>
  <si>
    <t>Николайчук Ольга Іванівна</t>
  </si>
  <si>
    <t>Федорищак Наталія Василівна</t>
  </si>
  <si>
    <t>Курман Уляна Ігорівна</t>
  </si>
  <si>
    <t>Когут Владислав Володимирович</t>
  </si>
  <si>
    <t>Олексин Тамара Богданівна</t>
  </si>
  <si>
    <t>Стефанишин Надія Петрівна</t>
  </si>
  <si>
    <t>Криса Марія Ярославівна</t>
  </si>
  <si>
    <t>Гарбіч Анна Володимирівна</t>
  </si>
  <si>
    <t>Пітух Анжеліка Миколаївна</t>
  </si>
  <si>
    <t>Кашуба Ірина Федорівна</t>
  </si>
  <si>
    <t>Романів Владислав Васильович</t>
  </si>
  <si>
    <t>Бачинська Оксана Романівна</t>
  </si>
  <si>
    <t>Бургарт Вікторія Романівна</t>
  </si>
  <si>
    <t>Григоренко Мар`яна Сергіївна</t>
  </si>
  <si>
    <t>Демчик Ольга Андріївна</t>
  </si>
  <si>
    <t>Кармазь Юлія Володимирівна</t>
  </si>
  <si>
    <t>Левицька Вікторія Віталіївна</t>
  </si>
  <si>
    <t>Микицей Софія Миколаївна</t>
  </si>
  <si>
    <t>Нестерук Людмила Іванівна</t>
  </si>
  <si>
    <t>Орел Ірина Дмитрівна</t>
  </si>
  <si>
    <t>Пархуць Віталій Володимирович</t>
  </si>
  <si>
    <t>Сапіжак Ірина Дмитрівна</t>
  </si>
  <si>
    <t>Солощак Олег Васильович</t>
  </si>
  <si>
    <t>Тимків Ольга Степанівна</t>
  </si>
  <si>
    <t>Турак Роман Олегович</t>
  </si>
  <si>
    <t>Федорів Юлія Юріївна</t>
  </si>
  <si>
    <t>Цюпка Олег Олександрович</t>
  </si>
  <si>
    <t>Ботюк Артур Миколайович</t>
  </si>
  <si>
    <t>Волосянко Надія Богданівна</t>
  </si>
  <si>
    <t>Гавриляк Володимир Ярославович</t>
  </si>
  <si>
    <t>Михальчук Тетяна Олександрівна</t>
  </si>
  <si>
    <t>Яворська Тетяна Василівна</t>
  </si>
  <si>
    <t>Гальчик Дмитро Анатолійович</t>
  </si>
  <si>
    <t>Кваснюк Мар`яна Олександрівна</t>
  </si>
  <si>
    <t>Кудла Микола Ігорович</t>
  </si>
  <si>
    <t>Стельмах Роман Сергійович</t>
  </si>
  <si>
    <t>Розвадовський Анатолій Миколайов</t>
  </si>
  <si>
    <t>Артемишин Іван Миколайович</t>
  </si>
  <si>
    <t>Василик Світлана Степанівна</t>
  </si>
  <si>
    <t>Захарія Ганна Миколаївна</t>
  </si>
  <si>
    <t>Кривенко Діана Валеріївна</t>
  </si>
  <si>
    <t>Фітковська Мар`яна Романівна</t>
  </si>
  <si>
    <t>Веркалець Анна Володимирівна</t>
  </si>
  <si>
    <t>Гірна Марія Іванівна</t>
  </si>
  <si>
    <t>Кириленко Ярослав Олександрович</t>
  </si>
  <si>
    <t>Костишин Наталія Василівна</t>
  </si>
  <si>
    <t>Микицей Юрій Русланович</t>
  </si>
  <si>
    <t>Распопова Алла Олександрівна</t>
  </si>
  <si>
    <t>Стасевич Марта Ігорівна</t>
  </si>
  <si>
    <t>Бабак Ольга Василівна</t>
  </si>
  <si>
    <t>Бойчук Марія Михайлівна</t>
  </si>
  <si>
    <t>Галич Романа Ігорівна</t>
  </si>
  <si>
    <t>Іваськів Анастасія Михайлівна</t>
  </si>
  <si>
    <t>Котик Олег Іванович</t>
  </si>
  <si>
    <t xml:space="preserve">Павлючок Надія Романівна  </t>
  </si>
  <si>
    <t>Руденко Олексій Юрійович</t>
  </si>
  <si>
    <t>Семчук Марія Іванівна</t>
  </si>
  <si>
    <t>Горін Роман Сергійович</t>
  </si>
  <si>
    <t>Богайчук Олена Вікторівна</t>
  </si>
  <si>
    <t>Девда Назар Богданович</t>
  </si>
  <si>
    <t>Галюк Леся Мирославівна</t>
  </si>
  <si>
    <t>Паска Андрій Валерійович</t>
  </si>
  <si>
    <t>Яремчук Соломія Володимирівна</t>
  </si>
  <si>
    <t>Мхоян Вікторія Тігранівна</t>
  </si>
  <si>
    <t>Беновська Анна Андріївна</t>
  </si>
  <si>
    <t>Людера Уляна Михайлівна</t>
  </si>
  <si>
    <t>Олач Маріанна Олегівна</t>
  </si>
  <si>
    <t>Макаровська Наталія Володимирів</t>
  </si>
  <si>
    <t>Бойко Тетяна Богданівна</t>
  </si>
  <si>
    <t xml:space="preserve"> Федорчук Юлія Миколаївна</t>
  </si>
  <si>
    <t>Бідочка Богдана Ігорівна</t>
  </si>
  <si>
    <t>Бочкор Аліна Петрівна</t>
  </si>
  <si>
    <t>Гринюк Оксана Іванівна</t>
  </si>
  <si>
    <t>Івасюк Христина Василівна</t>
  </si>
  <si>
    <t>Перекліта Юлія Олегівна</t>
  </si>
  <si>
    <t>Сокирко Марія Юріївна</t>
  </si>
  <si>
    <t>Серняк Ірина Михайлівна</t>
  </si>
  <si>
    <t>Стельмах Мар`яна Іванівна</t>
  </si>
  <si>
    <t>Цикаляк Ірина Володимиріна</t>
  </si>
  <si>
    <t>Чуловська Ірина Романівна</t>
  </si>
  <si>
    <t>Зорійчук Дмитро Володимир</t>
  </si>
  <si>
    <t>Джус Романа Романівна</t>
  </si>
  <si>
    <t>Котлик Яна Едуардівна</t>
  </si>
  <si>
    <t xml:space="preserve"> Надрага Андріана Михайлівна</t>
  </si>
  <si>
    <t>Остапишин Марина Романівна</t>
  </si>
  <si>
    <t>Смертюк Вікторія Василівна</t>
  </si>
  <si>
    <t>Берланюк Лілія Михайлівна</t>
  </si>
  <si>
    <t>Дзебчук Любов Миколаївна</t>
  </si>
  <si>
    <t>Дідух Вікторія Андріївна</t>
  </si>
  <si>
    <t>Кравець Марія Сергіївна</t>
  </si>
  <si>
    <t>Сікорська Валерія Станіславівна</t>
  </si>
  <si>
    <t>Сітко Мар`яна Василівна</t>
  </si>
  <si>
    <t>Словак Іванна Іванівна</t>
  </si>
  <si>
    <t>Шевчук Марта Ігорівна</t>
  </si>
  <si>
    <t>Балацький Віталій Андрійович</t>
  </si>
  <si>
    <t>Василюк Дмитро Володимирович</t>
  </si>
  <si>
    <t>Гаріджук Світлана Василівна</t>
  </si>
  <si>
    <t>Прокопів Марія Володимирівна</t>
  </si>
  <si>
    <t>Тимів Вікторія Михайлівна</t>
  </si>
  <si>
    <t>Юрчак Тетяна Михайлівна</t>
  </si>
  <si>
    <t>Софіюк Богдан Леонідович</t>
  </si>
  <si>
    <t>Рогівський Іван Анатолійович</t>
  </si>
  <si>
    <t>Вульчин Денис Тарасович</t>
  </si>
  <si>
    <t>Капусняк Дмитро Іванович</t>
  </si>
  <si>
    <t>Козачишин Віталій Романович</t>
  </si>
  <si>
    <t>Підгурський Володимир Васильович</t>
  </si>
  <si>
    <t>Яремчук Микола Дмитрович</t>
  </si>
  <si>
    <t>Андрушко Тетяна Михайлівна</t>
  </si>
  <si>
    <t>Беднарська Мар`яна Віталіївна</t>
  </si>
  <si>
    <t>Добрянський Віталій Іванович</t>
  </si>
  <si>
    <t>Козак Андрій Богданович</t>
  </si>
  <si>
    <t>Кулик Ярема Михайлович</t>
  </si>
  <si>
    <t xml:space="preserve"> Щербюк Іван Іванович</t>
  </si>
  <si>
    <t xml:space="preserve"> Щербяк Віталій Ярославович</t>
  </si>
  <si>
    <t xml:space="preserve"> Якуб`як Ігор Анатолійович</t>
  </si>
  <si>
    <t>Баранович Анатолій Романович</t>
  </si>
  <si>
    <t>Дудчак Василь Васильович</t>
  </si>
  <si>
    <t>Балита Роксолана Іванівна</t>
  </si>
  <si>
    <t>Маслей Марія Василівна</t>
  </si>
  <si>
    <t>Дем`яник Орест Васильович</t>
  </si>
  <si>
    <t>Гайзлер Єва Вікторівна</t>
  </si>
  <si>
    <t>Дадяк Олександр Богданович</t>
  </si>
  <si>
    <t>Козаченко Оксана Петрівна</t>
  </si>
  <si>
    <t>Мазур Володимир Миколайович</t>
  </si>
  <si>
    <t>Остап`як Володимир Богданович</t>
  </si>
  <si>
    <t>Гордій Інна Петрівна</t>
  </si>
  <si>
    <t>Косило Максим Степанович</t>
  </si>
  <si>
    <t>Мислюк Ольга Ігорівна</t>
  </si>
  <si>
    <t>Вотка Ігор Васильович</t>
  </si>
  <si>
    <t xml:space="preserve">Гребенюк Ірина Ігорівна </t>
  </si>
  <si>
    <t>Андреєва Мар`яна Петрівна</t>
  </si>
  <si>
    <t>Бідочка Святослав Богданович</t>
  </si>
  <si>
    <t>Гакало Людмила Василівна</t>
  </si>
  <si>
    <t>Стецько Ірина Іванівна</t>
  </si>
  <si>
    <t xml:space="preserve"> Бучак Діана Михайлівна</t>
  </si>
  <si>
    <t xml:space="preserve"> Горблянський Юрій Михайлович</t>
  </si>
  <si>
    <t xml:space="preserve"> Більчак Лілія Василівна</t>
  </si>
  <si>
    <t xml:space="preserve"> Грицюк Іван Васильович</t>
  </si>
  <si>
    <t xml:space="preserve"> Мельник Рената Володимирівна</t>
  </si>
  <si>
    <t>Шаповалова Олеся Володимирівна</t>
  </si>
  <si>
    <t>Кулак Оксана Ярославівна</t>
  </si>
  <si>
    <t>Дяків Наталія Романівна</t>
  </si>
  <si>
    <t>Сторощук Іванна Зіновіївна</t>
  </si>
  <si>
    <t>Ерназаров Михайло Баходирович</t>
  </si>
  <si>
    <t>Николин Василь Петрович</t>
  </si>
  <si>
    <t>Дурунда Іванка Іванівна</t>
  </si>
  <si>
    <t>Василишин Людмила Володимирівна</t>
  </si>
  <si>
    <t>Фурманюк Ірина Анатоліївна</t>
  </si>
  <si>
    <t>Осадчук Надія Михайлівна</t>
  </si>
  <si>
    <t>Данчук Яна Василівна</t>
  </si>
  <si>
    <t xml:space="preserve"> Ромахней Тарас Вікторович</t>
  </si>
  <si>
    <t xml:space="preserve"> Пташник Юлія Романівна</t>
  </si>
  <si>
    <t>Возняк Катерина Михайлівна</t>
  </si>
  <si>
    <t>Зублевич Богдана Валеріївна</t>
  </si>
  <si>
    <t>Колесник Юлія Анатоліївна</t>
  </si>
  <si>
    <t>Кухтин Вікторія Ігорівна</t>
  </si>
  <si>
    <t>Куротчин Марія Русланівна</t>
  </si>
  <si>
    <t>Креховецька Марія Володимирівна</t>
  </si>
  <si>
    <t>Грейда Надія Василівна</t>
  </si>
  <si>
    <t>Дзепчук Богдана Богданівна</t>
  </si>
  <si>
    <t>Осташ Іванна Іванівна</t>
  </si>
  <si>
    <t>Бортейчук Лідія Михайлівна</t>
  </si>
  <si>
    <t>Бурка Марія Ігорівна</t>
  </si>
  <si>
    <t>Вінтоняк Володимир Васильович</t>
  </si>
  <si>
    <t xml:space="preserve">Гордіца Руслана Русланівна </t>
  </si>
  <si>
    <t>Дзявроник Марія Василівна</t>
  </si>
  <si>
    <t>Євчук Галина Степанівна</t>
  </si>
  <si>
    <t>Карпович Діана Володимирівна</t>
  </si>
  <si>
    <t>Ковальська Юліана Ігорівна</t>
  </si>
  <si>
    <t xml:space="preserve"> Костюк Тетяна Василівна</t>
  </si>
  <si>
    <t>Ліщинська Марія-Софія Ігорівна</t>
  </si>
  <si>
    <t>Петренко Тетяна Сергіївна</t>
  </si>
  <si>
    <t>Юрів Віта Василівна</t>
  </si>
  <si>
    <t>Говдяк Іванна Василівна</t>
  </si>
  <si>
    <t>Мицак Мар`яна Іванівна</t>
  </si>
  <si>
    <t>Рій Володимир Романович</t>
  </si>
  <si>
    <t>Болехан Василь Іванович</t>
  </si>
  <si>
    <t>Заячківська Аліна Василівна</t>
  </si>
  <si>
    <t>Іваночко Мар`ян Васильович</t>
  </si>
  <si>
    <t>Матвєєва Христина Петрівна</t>
  </si>
  <si>
    <t>Росипайло Уляна Мирославівна</t>
  </si>
  <si>
    <t>Струтинська Тетяна Романівна</t>
  </si>
  <si>
    <t>Тимків Владислава Василівна</t>
  </si>
  <si>
    <t>Тітаренко Христина Вікторівна</t>
  </si>
  <si>
    <t>Шарин Юлія Сергіївна</t>
  </si>
  <si>
    <t>Мельничук Марія-Антон. Василів</t>
  </si>
  <si>
    <t>Гаврилів Софія Богданівна</t>
  </si>
  <si>
    <t>Грималюк Богдана Дмитрівна</t>
  </si>
  <si>
    <t>Драбчук Ванесса Валентинівна</t>
  </si>
  <si>
    <t>Котлярчук Сиверин Миронович</t>
  </si>
  <si>
    <t>Красовська Діана Мирославівна</t>
  </si>
  <si>
    <t>Кувік Ольга Степанівна</t>
  </si>
  <si>
    <t>Курилів Віталія Володимирівна</t>
  </si>
  <si>
    <t>Лобур Любов Яремівна</t>
  </si>
  <si>
    <t>Михалевич Ірина Михайлівна</t>
  </si>
  <si>
    <t>Мостіпан Валентина Юріївна</t>
  </si>
  <si>
    <t>Семак Вікторія Йосипівна</t>
  </si>
  <si>
    <t>Семанюк Діана Володимирівна</t>
  </si>
  <si>
    <t>Сербін Марія Василівна</t>
  </si>
  <si>
    <t>Сліворська Діана Віталіївна</t>
  </si>
  <si>
    <t>Стефінин Ольга Володимирівна</t>
  </si>
  <si>
    <t>Швець Ольга Володимирівна</t>
  </si>
  <si>
    <t>Шкварок Анатолій Михайлович</t>
  </si>
  <si>
    <t>Тиванчук Ірина Володимирівна</t>
  </si>
  <si>
    <t>Гах Леонід Леонідович</t>
  </si>
  <si>
    <t>Чоповська Марія Михайлівна</t>
  </si>
  <si>
    <t xml:space="preserve">Кіндрат Андрій Юрійович </t>
  </si>
  <si>
    <t>Данилюк Назарій Володимирович</t>
  </si>
  <si>
    <t>Волочій Юрій Романович</t>
  </si>
  <si>
    <t>Гоцанюк Роман Володимирович</t>
  </si>
  <si>
    <t>Дмитрів Сергій Петрович</t>
  </si>
  <si>
    <t>Мокан Анастасія Андріївна</t>
  </si>
  <si>
    <t>Мотик Назар Богданович</t>
  </si>
  <si>
    <t>Мошончук Степан Євгенійович</t>
  </si>
  <si>
    <t>Побурко Володимир Богданович</t>
  </si>
  <si>
    <t>Томин Людмила Іванівна</t>
  </si>
  <si>
    <t>Щерба Анна Володимирівна</t>
  </si>
  <si>
    <t xml:space="preserve">Ящишин Ростислав Іванович </t>
  </si>
  <si>
    <t>Василинюк Ганна Петрівна</t>
  </si>
  <si>
    <t>Гундяк Богдан Ігорович</t>
  </si>
  <si>
    <t>Данилюк Петро Ярославович</t>
  </si>
  <si>
    <t>Данилюк Руслан Володимирович</t>
  </si>
  <si>
    <t>Дутка Володимир Ярославович</t>
  </si>
  <si>
    <t>Зощук Андрій Андрійович</t>
  </si>
  <si>
    <t>Лагодюк Володимир Богданович</t>
  </si>
  <si>
    <t>Мотрук Юрій Богданович</t>
  </si>
  <si>
    <t>Паплюга Петро Володимирович</t>
  </si>
  <si>
    <t>Петрище Павло Ярославович</t>
  </si>
  <si>
    <t>Прощук Олексій Петрович</t>
  </si>
  <si>
    <t>Хлібкевич Микола Олександрович</t>
  </si>
  <si>
    <t>Пилипів Василь Іванович</t>
  </si>
  <si>
    <t>Боднар Ірина Миколаївна</t>
  </si>
  <si>
    <t>Грицюк Надія Іванівна</t>
  </si>
  <si>
    <t>Данилюк Віта Ігорівна</t>
  </si>
  <si>
    <t>Данищук Юлія Володимирівна</t>
  </si>
  <si>
    <t>Дирів Вікторія Романівна</t>
  </si>
  <si>
    <t>Друляк Іванна Василівна</t>
  </si>
  <si>
    <t>Йозефів Зоряна Ярославівна</t>
  </si>
  <si>
    <t>Кінторяк Галина Іванівна</t>
  </si>
  <si>
    <t>Ковків Марія Петрівна</t>
  </si>
  <si>
    <t>Кріль Василь Володимирович</t>
  </si>
  <si>
    <t>Мельник Віталій Романович</t>
  </si>
  <si>
    <t>Олексюк Володимир Іванович</t>
  </si>
  <si>
    <t>Пазяк Марія Ярославівна</t>
  </si>
  <si>
    <t>Туревич Юлія-Анна Русланівна</t>
  </si>
  <si>
    <t>Андрусишин Василь Степанович</t>
  </si>
  <si>
    <t>Бойко Катерина Михайлівна</t>
  </si>
  <si>
    <t>Киценюк Катерина Ігорівна</t>
  </si>
  <si>
    <t>Лип’як Павло Юрійович</t>
  </si>
  <si>
    <t>Петриченко  Артур Володимирович</t>
  </si>
  <si>
    <t>Салига Юлія Романівна</t>
  </si>
  <si>
    <t>Сарамага Ірина Сергіївна</t>
  </si>
  <si>
    <t>Форос Євгеній Юрійович</t>
  </si>
  <si>
    <t>Чорний Артем Володимирович</t>
  </si>
  <si>
    <t>Чуловський Богдан Романович</t>
  </si>
  <si>
    <t>Білуник Віталія Віталіївна</t>
  </si>
  <si>
    <t>Журавчак Софія Орестівна</t>
  </si>
  <si>
    <t>Котик Ігор Іванович</t>
  </si>
  <si>
    <t>Кравчук Христина Володимирівна</t>
  </si>
  <si>
    <t>Кривун Анастасія Володимирівна</t>
  </si>
  <si>
    <t>Пікуляк Анжеліка Миколаївна</t>
  </si>
  <si>
    <t>Рубаняк Ігор Юрійович</t>
  </si>
  <si>
    <t>Семенюк Юлія Іванівна</t>
  </si>
  <si>
    <t>Уляшкевич Анна-Марія Ігорівна</t>
  </si>
  <si>
    <t>Соколовський Володимир Романов</t>
  </si>
  <si>
    <t>Стефанець Мар`яна Володимирів</t>
  </si>
  <si>
    <t>Супик Іван Романович</t>
  </si>
  <si>
    <t>Рейтингова оцінка</t>
  </si>
  <si>
    <t>Відмінник</t>
  </si>
  <si>
    <t>Прізвище, ім'я, 
по батькові студента</t>
  </si>
  <si>
    <t xml:space="preserve">Сараєва Анастасія Павлівна </t>
  </si>
  <si>
    <t xml:space="preserve">Димид Наталія Ярославівна </t>
  </si>
  <si>
    <t xml:space="preserve">Кобилянська Вікторія Михайлівна </t>
  </si>
  <si>
    <t xml:space="preserve">Кучеровська Марія Миколаївна  </t>
  </si>
  <si>
    <t xml:space="preserve">Титин Мар`яна Тарасівна  </t>
  </si>
  <si>
    <t xml:space="preserve">Гарасим`як Мар`яна Романівна </t>
  </si>
  <si>
    <t xml:space="preserve">Келлер Марія Іванівна  </t>
  </si>
  <si>
    <t xml:space="preserve">Мельник Олександра Володимирівна  </t>
  </si>
  <si>
    <t xml:space="preserve">Михайлюк Мар`яна Миколаївна </t>
  </si>
  <si>
    <t xml:space="preserve">Торговець Лілія Петрівна  </t>
  </si>
  <si>
    <t xml:space="preserve">Юсип Тетяна Юріївна </t>
  </si>
  <si>
    <t xml:space="preserve">Вацик Василь Романович  </t>
  </si>
  <si>
    <t xml:space="preserve">Грималюк Володимир Олегович  </t>
  </si>
  <si>
    <t xml:space="preserve">Драгомирецька Лілія Ігорівна  </t>
  </si>
  <si>
    <t xml:space="preserve">Карпець Марта Дмитрівна  </t>
  </si>
  <si>
    <t xml:space="preserve">Кулик Катерина Романівна  </t>
  </si>
  <si>
    <t xml:space="preserve">Вознюк Роксолоана Марянівна  </t>
  </si>
  <si>
    <t>середня освіта</t>
  </si>
  <si>
    <t>Галькевич Христина Василівна</t>
  </si>
  <si>
    <t>Гринів Євген Ярославович</t>
  </si>
  <si>
    <t>Демидюк Денис Тарасович</t>
  </si>
  <si>
    <t>Дячишин Ігор Андрійович</t>
  </si>
  <si>
    <t>Калинчук Віра Михайлівна</t>
  </si>
  <si>
    <t>Лапчук Іванна Василівна</t>
  </si>
  <si>
    <t>Нетикша Вероніка Вадимівна</t>
  </si>
  <si>
    <t>Пенгрин Марія Миколаївна</t>
  </si>
  <si>
    <t>Червонецька Вікторія Сергіївна</t>
  </si>
  <si>
    <t>Ковальчук Сніжана Антонівна х.с.о</t>
  </si>
  <si>
    <t>Лесів Юлія Мирославівна х.с.о.</t>
  </si>
  <si>
    <t>біохімія контракт</t>
  </si>
  <si>
    <t>Березовський Владислав Васильович</t>
  </si>
  <si>
    <t>Гуменяк Наталія Тарасівна</t>
  </si>
  <si>
    <t>Дмитрів Тетяна Романівна</t>
  </si>
  <si>
    <t>Корнат Іван Зорянович</t>
  </si>
  <si>
    <t>Креховецька Адріана Дмитрівна</t>
  </si>
  <si>
    <t xml:space="preserve">Стрілець Надія Валеріївна </t>
  </si>
  <si>
    <t>Білінкевич Дзвенислава Богданівна</t>
  </si>
  <si>
    <t>Бойчук Ірина Дмитрівна</t>
  </si>
  <si>
    <t>Курилович Ольга Володимирівна</t>
  </si>
  <si>
    <t>Лаврів Юлія Ярославівна</t>
  </si>
  <si>
    <t>Луцак Наталія Володимирівна</t>
  </si>
  <si>
    <t>Федорчук Катерина Володимирівна</t>
  </si>
  <si>
    <t>Воробець Олександра Василівна</t>
  </si>
  <si>
    <t>Домко Марина Ігорівна</t>
  </si>
  <si>
    <t xml:space="preserve">Флис Ольга Василівна </t>
  </si>
  <si>
    <t>Деркачов Віталій Павлович</t>
  </si>
  <si>
    <t>Кулик Христина Віталіївна</t>
  </si>
  <si>
    <t>Мацко Марія Миколаївна</t>
  </si>
  <si>
    <t>Попенчук Віталія Дмитрівна</t>
  </si>
  <si>
    <t>Сепик Ольга Андріївна</t>
  </si>
  <si>
    <t>Швець Роксолана Тарасівна</t>
  </si>
  <si>
    <t>Шум'яцька Ірина Володимирівна</t>
  </si>
  <si>
    <t>Барчук Мар'яна Михайлівна</t>
  </si>
  <si>
    <t>Беляк Ілона Іванівна</t>
  </si>
  <si>
    <t>Бурляй Тетяна Василівна</t>
  </si>
  <si>
    <t>Крушевська Інна Романівна</t>
  </si>
  <si>
    <t xml:space="preserve">Тринчій Жанна Михайлівна </t>
  </si>
  <si>
    <t>Батовська Людмила Андріївна</t>
  </si>
  <si>
    <t xml:space="preserve"> Бойко Ліліана Володимирівна</t>
  </si>
  <si>
    <t>Мартиш Марія Петрівна</t>
  </si>
  <si>
    <t>Москалюк Іван Вікторович</t>
  </si>
  <si>
    <t>Петращук Уляна Михайлівна</t>
  </si>
  <si>
    <t>Русаль Діана Юріївна</t>
  </si>
  <si>
    <t xml:space="preserve">Дзіковська Вікторія Василівна  </t>
  </si>
  <si>
    <t xml:space="preserve">Соломчак Віра Володимирівна </t>
  </si>
  <si>
    <t>Біологія 1 рік магістр</t>
  </si>
  <si>
    <t>середня освіта (Біологія) 1 рік</t>
  </si>
  <si>
    <t>Драбик Віктор Володимирович</t>
  </si>
  <si>
    <t>Дремлюх Наталя Романівна</t>
  </si>
  <si>
    <t>Романко Володимир Миколайович</t>
  </si>
  <si>
    <t>Сабат Ростислав Тарасович</t>
  </si>
  <si>
    <t>Семчук Тетяна Іванівна</t>
  </si>
  <si>
    <t>Федорчак Дмитро Віталійович</t>
  </si>
  <si>
    <t xml:space="preserve">Фуштей ВасильМихайлович  </t>
  </si>
  <si>
    <t xml:space="preserve">Дочинець Марія Анатоліїіна </t>
  </si>
  <si>
    <t>Бородайко Богдан Романович</t>
  </si>
  <si>
    <t>Борис Володимир Богданович</t>
  </si>
  <si>
    <t>Верб’янський Тарас Васильович</t>
  </si>
  <si>
    <t>Гринішак Дмитро Степанович</t>
  </si>
  <si>
    <t>Катамай Денис Романович</t>
  </si>
  <si>
    <t>Костишин Ірина Володимирівна</t>
  </si>
  <si>
    <t>Лонгус Юрій Вадимович</t>
  </si>
  <si>
    <t>Миць Тарас Богданович</t>
  </si>
  <si>
    <t>Павлюк Володимир Віталійович</t>
  </si>
  <si>
    <t>Боднар Володимир Васильович</t>
  </si>
  <si>
    <t xml:space="preserve"> Громко Марія Анатоліївна</t>
  </si>
  <si>
    <t>Дем’янець Іван Васильович</t>
  </si>
  <si>
    <t>Короб’як Андрій Миколайович</t>
  </si>
  <si>
    <t>Маковійчук Максим Сергійович</t>
  </si>
  <si>
    <t>Шляхтич Петро Володимирович</t>
  </si>
  <si>
    <t xml:space="preserve"> Яворський Михайло Богданович</t>
  </si>
  <si>
    <t>Стасінчук Ярослав Ігорович</t>
  </si>
  <si>
    <t>Тригуба Андрій Миколайович</t>
  </si>
  <si>
    <t>Червенко Валентина Василівна</t>
  </si>
  <si>
    <t>Козарук Роксолана Володимирівна</t>
  </si>
  <si>
    <t xml:space="preserve"> Кунишин Тетяна Русланівна</t>
  </si>
  <si>
    <t>Мельничук Оксана Миколаївна</t>
  </si>
  <si>
    <t>Недашківський Ігор Ігорович</t>
  </si>
  <si>
    <t>Нірода Вікторія Андріївна</t>
  </si>
  <si>
    <t>Опалюх Володимир Романович</t>
  </si>
  <si>
    <t>Стадник Віталій Васильович</t>
  </si>
  <si>
    <t xml:space="preserve">Данилюк Дмитро Романович  </t>
  </si>
  <si>
    <t xml:space="preserve">Фаринович Оксана Володимирівна  </t>
  </si>
  <si>
    <t>Івасюк Христина Юріївана</t>
  </si>
  <si>
    <t>Халуп'як Марія Захарівна</t>
  </si>
  <si>
    <t xml:space="preserve"> Ватащук Анна Володимирівна </t>
  </si>
  <si>
    <t xml:space="preserve">Дутчак Павло Романович </t>
  </si>
  <si>
    <t xml:space="preserve">Магмет Андрій Богданович </t>
  </si>
  <si>
    <t xml:space="preserve"> Вінтонюк Тарас Петрович </t>
  </si>
  <si>
    <t xml:space="preserve">Гаврилюк Надія Богданівна </t>
  </si>
  <si>
    <t xml:space="preserve">Кащук Марта Валеріївна </t>
  </si>
  <si>
    <t xml:space="preserve">Король Наталія Миколаївна </t>
  </si>
  <si>
    <t xml:space="preserve">Луців Микола Петрович </t>
  </si>
  <si>
    <t xml:space="preserve">Ситар Мар`яна Іванівна </t>
  </si>
  <si>
    <t xml:space="preserve">Ставична Діана Андріївна </t>
  </si>
  <si>
    <t xml:space="preserve">Стефанишин Тетяна Анатоліївна </t>
  </si>
  <si>
    <t xml:space="preserve">Стефанчишин Тетяна Іванівна </t>
  </si>
  <si>
    <t xml:space="preserve">Штурмак Юрій Михайлович </t>
  </si>
  <si>
    <t>Прізвище, ім'я, 
по батькові студента        біологи біохіміки</t>
  </si>
  <si>
    <t>Федик Аліна Юріївна</t>
  </si>
  <si>
    <t xml:space="preserve">Шніпова Світлана Володимирів </t>
  </si>
  <si>
    <t>Андрухів Маряна Миколаївна</t>
  </si>
  <si>
    <t>Винник Любов Ігорівна</t>
  </si>
  <si>
    <t>Соколова Ольга Юріївна</t>
  </si>
  <si>
    <t>Кузів Христина Ігорівна</t>
  </si>
  <si>
    <t>контракт</t>
  </si>
  <si>
    <t xml:space="preserve">Мандар  Анастасія Ярославівна </t>
  </si>
  <si>
    <t>16.cn./7</t>
  </si>
  <si>
    <t>9cn/4</t>
  </si>
  <si>
    <t>15c/6</t>
  </si>
  <si>
    <t>6c/3</t>
  </si>
  <si>
    <t>5c/2</t>
  </si>
  <si>
    <t>26c/11</t>
  </si>
  <si>
    <t>4c/2</t>
  </si>
  <si>
    <t>8c/3</t>
  </si>
  <si>
    <t>15держ   6</t>
  </si>
  <si>
    <t>14c/6</t>
  </si>
  <si>
    <t>13c/6</t>
  </si>
  <si>
    <t>7c/3</t>
  </si>
  <si>
    <t>11c/5</t>
  </si>
  <si>
    <t>біологи  с.т.н.лабор.діагн.</t>
  </si>
  <si>
    <t>18cn/8</t>
  </si>
  <si>
    <t xml:space="preserve">Білоброва Юлія Юріївна   </t>
  </si>
  <si>
    <t xml:space="preserve">Савин Ірина Віталіївна </t>
  </si>
  <si>
    <t xml:space="preserve">Цуперяк Степан Васильович  </t>
  </si>
  <si>
    <t>102 Хімія</t>
  </si>
  <si>
    <t>Гладкоскок Іванна Олександрівна</t>
  </si>
  <si>
    <t>Прізвище, ім'я,                                                      
по батькові студента</t>
  </si>
  <si>
    <t>Середня освіта хімія</t>
  </si>
  <si>
    <t>Кравчук Орися Валентинівна</t>
  </si>
  <si>
    <t xml:space="preserve"> Мельник Богдана Володимирівна</t>
  </si>
  <si>
    <t>Рудик Лілія Андріївна</t>
  </si>
  <si>
    <t>Савчук Маріанна Миколаївна</t>
  </si>
  <si>
    <t>Ванджурак Мирослава Володимирівна</t>
  </si>
  <si>
    <t>Вілянд Олександра Олегівна</t>
  </si>
  <si>
    <t>Данилюк Дмитро Миколайович</t>
  </si>
  <si>
    <t>Могамад Тагір</t>
  </si>
  <si>
    <t xml:space="preserve"> Рошко Юлія Миколаївна</t>
  </si>
  <si>
    <t xml:space="preserve"> Цінурчин Володимир Ігорови</t>
  </si>
  <si>
    <t>Васютин Лєна Вікторівна</t>
  </si>
  <si>
    <r>
      <rPr>
        <b/>
        <sz val="7"/>
        <rFont val="Times New Roman"/>
        <family val="1"/>
      </rPr>
      <t xml:space="preserve"> </t>
    </r>
    <r>
      <rPr>
        <sz val="14"/>
        <rFont val="Times New Roman"/>
        <family val="1"/>
      </rPr>
      <t>Глушкевич Петро Михайлович</t>
    </r>
  </si>
  <si>
    <t>Базів Назар Андрійович</t>
  </si>
  <si>
    <t>Белегай Софія Романівна</t>
  </si>
  <si>
    <t xml:space="preserve">Ковтуник Надія Ігорівна </t>
  </si>
  <si>
    <t>Кривдюк Марта Дмитрівна</t>
  </si>
  <si>
    <t>Мельникович Оксана Василівна</t>
  </si>
  <si>
    <t>Скаб’як Вікторія Ігорівна</t>
  </si>
  <si>
    <t xml:space="preserve">Ткач Валентин Васильович </t>
  </si>
  <si>
    <t>Шевчик Олег Романович</t>
  </si>
  <si>
    <t>Бутенко Наталія Володимирівна</t>
  </si>
  <si>
    <t>Ватащук Мирослава Володимирівна</t>
  </si>
  <si>
    <t xml:space="preserve"> Хом’якова Ірина Ярославівна</t>
  </si>
  <si>
    <t>Багайлюк Надія Ігорівна</t>
  </si>
  <si>
    <t>Біланів Марія Михайлівна</t>
  </si>
  <si>
    <t>Ганущак Наталія Романівна</t>
  </si>
  <si>
    <t>Довбенюк Наталія Ярославівна</t>
  </si>
  <si>
    <t>Крицкалюк Анастасія Іванівна</t>
  </si>
  <si>
    <t>Луцак Юлія Романівна</t>
  </si>
  <si>
    <t>Семко Яна Василівна</t>
  </si>
  <si>
    <t>Хромишин Наталія Василівна</t>
  </si>
  <si>
    <t xml:space="preserve"> Цап Юлія Михайлівна</t>
  </si>
  <si>
    <t>Борисюк Віталій Володимирович</t>
  </si>
  <si>
    <t>Гринюк Іванна Володимирівна</t>
  </si>
  <si>
    <t>Драч Тетяна Василівна</t>
  </si>
  <si>
    <t>Іванюк Дмитро Ігорович</t>
  </si>
  <si>
    <t>Калинич Інна Степанівна</t>
  </si>
  <si>
    <t xml:space="preserve">Куціль Тетяна Зіновіївна </t>
  </si>
  <si>
    <t>Лагойда Вікторія Олегівна</t>
  </si>
  <si>
    <t xml:space="preserve">Маслій Марія Ярославівна </t>
  </si>
  <si>
    <t>Озарків Марія Віталіївна</t>
  </si>
  <si>
    <t>Саварин Марія Михайлівна</t>
  </si>
  <si>
    <t>Владика Софія Павлівна</t>
  </si>
  <si>
    <t>Кліщ Світлана Миколаївна</t>
  </si>
  <si>
    <t>Козачишин Іванна Іванівна</t>
  </si>
  <si>
    <t>Петелюк Вікторія Ігорівна</t>
  </si>
  <si>
    <t>Рибчук Леся Вікторівна</t>
  </si>
  <si>
    <t>Старчевська Катерина Михайлівна</t>
  </si>
  <si>
    <t>Хома Іван Миколайович</t>
  </si>
  <si>
    <t>Цюмпала Святослав Андрійович</t>
  </si>
  <si>
    <t>Дутчак Ірина Святославівна</t>
  </si>
  <si>
    <t>Кравчук Наталія Дмитрівна</t>
  </si>
  <si>
    <t>Левіцька Вікторія Романівна</t>
  </si>
  <si>
    <t>Мадерук Лілія Анатоліївна</t>
  </si>
  <si>
    <t>Савкевич Олександра Тарасівна</t>
  </si>
  <si>
    <t>Тріщ Оксана Романівна</t>
  </si>
  <si>
    <t>Русак Тетяна Володимирівна</t>
  </si>
  <si>
    <t>091 Біологія бх,біол.лд</t>
  </si>
  <si>
    <t>Бережніцька Лідія Богданівна</t>
  </si>
  <si>
    <t>Бучак Мар’яна Володимирівна</t>
  </si>
  <si>
    <t>Коваль Роксолана Ігорівна</t>
  </si>
  <si>
    <t>Костючок Роман Петрович</t>
  </si>
  <si>
    <t>Куш В’ячеслав Ярославович</t>
  </si>
  <si>
    <t>Лавринович Уляна Миколаївна</t>
  </si>
  <si>
    <t>Михайлишин Іванна Романівна</t>
  </si>
  <si>
    <t>Перец Неля Іванівна</t>
  </si>
  <si>
    <t>Савин Іван Васильович</t>
  </si>
  <si>
    <t>Шлемко Наталія Валентинівна</t>
  </si>
  <si>
    <t>Бобецька Тетяна Романівна</t>
  </si>
  <si>
    <t>Головата Ольга Володимирівна</t>
  </si>
  <si>
    <t>Данчишин Соломія Григорівна</t>
  </si>
  <si>
    <t>Дутка Марта Петрівана</t>
  </si>
  <si>
    <t xml:space="preserve"> Семенич Христина Ярославівна</t>
  </si>
  <si>
    <t>Андріїв Василина Миколаївна</t>
  </si>
  <si>
    <t>Боринець Владислав Вікторович</t>
  </si>
  <si>
    <t xml:space="preserve"> Грай Оксана Михайлівна</t>
  </si>
  <si>
    <t>Знайда Александра Міхаліна</t>
  </si>
  <si>
    <t>Павлюк Лідія Андріївна</t>
  </si>
  <si>
    <t>Приймак Дмитро Васильович</t>
  </si>
  <si>
    <t>Закорчемна Марта Василівна</t>
  </si>
  <si>
    <t>Грушка Вікторія Романівна</t>
  </si>
  <si>
    <t>Гуцало Володимир Володимирович</t>
  </si>
  <si>
    <t>Іванова Ольга Олександрівна</t>
  </si>
  <si>
    <t xml:space="preserve"> Романчук Юлія Петрівна</t>
  </si>
  <si>
    <t xml:space="preserve"> Шкляр Богдан Петрович</t>
  </si>
  <si>
    <t>Блага Діана Володимирівна</t>
  </si>
  <si>
    <t>Диндин Владислав Олегович</t>
  </si>
  <si>
    <t>Ласяк Ганна Іванівна</t>
  </si>
  <si>
    <t xml:space="preserve"> Палійчук Ольга Юріївна</t>
  </si>
  <si>
    <t>Цибулько Тетяна Олегівна</t>
  </si>
  <si>
    <t>Шуманська Богдана Василівна</t>
  </si>
  <si>
    <t xml:space="preserve">Панчак Ольга Миколаївна </t>
  </si>
  <si>
    <t>Данильців Віталія Іванівна</t>
  </si>
  <si>
    <t xml:space="preserve">Додяк Уляна Юріївна </t>
  </si>
  <si>
    <t>Міхоцький Олег Тарасович</t>
  </si>
  <si>
    <t>Перепелюк Володимир Ігорович</t>
  </si>
  <si>
    <t>Спасюк Дмитро Богданович</t>
  </si>
  <si>
    <t>Горбова Мар’яна Ярославівна</t>
  </si>
  <si>
    <t xml:space="preserve"> Гречанюк Зоряна Василівна</t>
  </si>
  <si>
    <t>Залуцька Людмила Валеріївна</t>
  </si>
  <si>
    <t>Лесюк Віталій Ярославович</t>
  </si>
  <si>
    <t>Федорків Степан Ігорович</t>
  </si>
  <si>
    <t>Бурка Ярослава Ігорівна</t>
  </si>
  <si>
    <t>Вінтонюк Андрій Михайлович</t>
  </si>
  <si>
    <t>Зорій Богданна Романівна</t>
  </si>
  <si>
    <t>Вінтонюк Ольга Валеріївна  Корч</t>
  </si>
  <si>
    <t>Нілабович Каріна Михайлівна</t>
  </si>
  <si>
    <t xml:space="preserve"> Пранничук Маріанна Юріївна</t>
  </si>
  <si>
    <t>Гуменюк Юлія Михайлівна</t>
  </si>
  <si>
    <t>Кудлейчук Ірина Ігорівна</t>
  </si>
  <si>
    <t>Стовбун Артур Сергійович</t>
  </si>
  <si>
    <t>Андрейчук Ольга Василівна</t>
  </si>
  <si>
    <t>Бордейчук Михайло Володимирович</t>
  </si>
  <si>
    <t>Кіянко Ірина Василівна</t>
  </si>
  <si>
    <t>Кубарич Тетяна Андріївна</t>
  </si>
  <si>
    <t>Панько Марія Андріївна</t>
  </si>
  <si>
    <t>Собко Олена Петрівна</t>
  </si>
  <si>
    <t>Бойчук Ігор Васильович</t>
  </si>
  <si>
    <t xml:space="preserve">Ріжко Анатолій Вікторович </t>
  </si>
  <si>
    <t>Стефанюк Тарас Іванович</t>
  </si>
  <si>
    <t>Юхней Ростислав Дмитрович</t>
  </si>
  <si>
    <t>Габорак Оксана Олександрівна</t>
  </si>
  <si>
    <t>Паньків Христина Андріївна</t>
  </si>
  <si>
    <t xml:space="preserve">Письменна Ангеліна Андріївна </t>
  </si>
  <si>
    <t xml:space="preserve">Стецяк Олександр Степанович </t>
  </si>
  <si>
    <t>Федоришин Тетяна Михайлівна</t>
  </si>
  <si>
    <t>Стасів Уляна Володимирівна</t>
  </si>
  <si>
    <t>Дирів Дмитро Михайлович</t>
  </si>
  <si>
    <t>Крамарчук Діана Василівна</t>
  </si>
  <si>
    <t xml:space="preserve"> Лев Ярина Іванівна</t>
  </si>
  <si>
    <t>Левицький Євген Любомирович</t>
  </si>
  <si>
    <t>Максим’юк Ксенія Орестівна</t>
  </si>
  <si>
    <t>Москаль Андрій Романович</t>
  </si>
  <si>
    <t>Свачій Марина Андріївна</t>
  </si>
  <si>
    <t>Терлецька Ганна Василівна</t>
  </si>
  <si>
    <t>Третяк Наталія Михайлівна</t>
  </si>
  <si>
    <t>Яремчук Людмила Романівна</t>
  </si>
  <si>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Говдяк Софія Анатоліївна</t>
    </r>
  </si>
  <si>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Головчак Ірина Михайлівна</t>
    </r>
  </si>
  <si>
    <t>Мельник Віктор Романович</t>
  </si>
  <si>
    <t>Василишин Микола Любомирович</t>
  </si>
  <si>
    <t>Григоренко Микола Сергійович</t>
  </si>
  <si>
    <t>Гугняк Микола Леонович</t>
  </si>
  <si>
    <t>Дяченко Ігор-Олексій Михайлович</t>
  </si>
  <si>
    <t>Остапюк Петро Богданович</t>
  </si>
  <si>
    <t xml:space="preserve"> Барабаш Іван Романович </t>
  </si>
  <si>
    <t>Федоришин Олександр Вікторович</t>
  </si>
  <si>
    <t>Депутат  Анатолій Олегович</t>
  </si>
  <si>
    <t>Куртяк Мар’яна Юріївна</t>
  </si>
  <si>
    <t>Переклита Надія Михайлівна</t>
  </si>
  <si>
    <t>Жолоб'юк Галина Василівна</t>
  </si>
  <si>
    <t>Коцюлим Мар'яна Миколаївна</t>
  </si>
  <si>
    <t>Гусак Роксолана Іванівна</t>
  </si>
  <si>
    <t>Шинкар Тетяна Миколаївна</t>
  </si>
  <si>
    <t>Шовгенюк Людмила Миколаївна</t>
  </si>
  <si>
    <t>Гащук Надія Ігорівна</t>
  </si>
  <si>
    <t xml:space="preserve">Дідик Леся Русланівна </t>
  </si>
  <si>
    <t>Гайдук Олег Ярославович</t>
  </si>
  <si>
    <t xml:space="preserve">Іваниш Василь Юрійович </t>
  </si>
  <si>
    <t>Лучканич Мар’яна Іванівна</t>
  </si>
  <si>
    <t>Підлетейчук Ігор Йосипович</t>
  </si>
  <si>
    <t>Залевський Володимир Богданович</t>
  </si>
  <si>
    <t>Ілечко Наталія Григорівна польща</t>
  </si>
  <si>
    <t>Стефек Дмитро Ярославович польща</t>
  </si>
  <si>
    <t xml:space="preserve">Кучерак Тетяна Іванівна </t>
  </si>
  <si>
    <t xml:space="preserve">Стельмах Галина Іванівна </t>
  </si>
  <si>
    <t xml:space="preserve"> 9/4ст</t>
  </si>
  <si>
    <t>платники</t>
  </si>
  <si>
    <t>6/3ст</t>
  </si>
  <si>
    <t>10/4 ст</t>
  </si>
  <si>
    <t>5/2ст</t>
  </si>
  <si>
    <t>15./6ст</t>
  </si>
  <si>
    <t>13cn/6</t>
  </si>
  <si>
    <t>6/3cb</t>
  </si>
  <si>
    <t>6/3с</t>
  </si>
  <si>
    <t>7/3с</t>
  </si>
  <si>
    <t>5/2с</t>
  </si>
  <si>
    <t>06./3с</t>
  </si>
  <si>
    <r>
      <rPr>
        <b/>
        <sz val="7"/>
        <rFont val="Times New Roman"/>
        <family val="1"/>
      </rPr>
      <t xml:space="preserve"> </t>
    </r>
    <r>
      <rPr>
        <b/>
        <sz val="14"/>
        <rFont val="Times New Roman"/>
        <family val="1"/>
      </rPr>
      <t>Дутчак Тетяна Дмитрівна</t>
    </r>
  </si>
  <si>
    <t>11/5с</t>
  </si>
  <si>
    <t xml:space="preserve">Арсенюк Вікторія Вікторівна  </t>
  </si>
  <si>
    <t>Мошура Мар`яна  Ігорівна</t>
  </si>
  <si>
    <t xml:space="preserve">Шевченко Вікторія Іванівна </t>
  </si>
  <si>
    <t xml:space="preserve">Шімон Валерія Іванівна   </t>
  </si>
  <si>
    <t xml:space="preserve">Вівчарик Діана Михайлівна </t>
  </si>
  <si>
    <t xml:space="preserve">Каратник Христина Василівна </t>
  </si>
  <si>
    <t xml:space="preserve">Никитюк Іван Русланович </t>
  </si>
  <si>
    <t xml:space="preserve">Грекул Владислав Ігорович </t>
  </si>
  <si>
    <t xml:space="preserve"> Саржевська Марія Романівна </t>
  </si>
  <si>
    <t xml:space="preserve">Намурований Іван Михайлович </t>
  </si>
  <si>
    <t xml:space="preserve">Гусів Мар’яна Володимирівна </t>
  </si>
  <si>
    <t xml:space="preserve">Танасійчук Михайло Ярославович </t>
  </si>
  <si>
    <t>Тернущак Дмитро Васильович</t>
  </si>
  <si>
    <r>
      <t xml:space="preserve">Діхтярук Марія Вікторівна  </t>
    </r>
  </si>
  <si>
    <t xml:space="preserve">Гедзик Тетяна Василівна </t>
  </si>
  <si>
    <t xml:space="preserve">Заєць Олена Степанівна </t>
  </si>
  <si>
    <t xml:space="preserve">Черепов Юрій Валерійович </t>
  </si>
  <si>
    <t>17/7ст</t>
  </si>
  <si>
    <t>Бережанська Вікторія Вікторівна</t>
  </si>
  <si>
    <t xml:space="preserve">Озар Марія Михайлівна </t>
  </si>
  <si>
    <t xml:space="preserve">Гамор Ганна Іванівна     </t>
  </si>
  <si>
    <t xml:space="preserve">Курилів Софія Романівна     </t>
  </si>
  <si>
    <t xml:space="preserve">Фединяк Марія Іванівна </t>
  </si>
  <si>
    <t xml:space="preserve">Фединяк Софія Ігорівна </t>
  </si>
  <si>
    <t>Кийлюк Марина Василівна</t>
  </si>
  <si>
    <t>Так</t>
  </si>
  <si>
    <t>Шевчук Віталія Іванівна</t>
  </si>
  <si>
    <t>Цап Марта Романівна</t>
  </si>
  <si>
    <t>Мердух Надія Ярославівна</t>
  </si>
  <si>
    <t>Поленюк Євген Анатолійович</t>
  </si>
  <si>
    <t>Гаврилів Уляна Володимирівна</t>
  </si>
  <si>
    <t>Григорчук Святослав Васильович</t>
  </si>
  <si>
    <t>Струтинська Вікторія Валентинівна</t>
  </si>
  <si>
    <t xml:space="preserve">Тищенко Олег Олегович </t>
  </si>
  <si>
    <t>Дем'янюк Ірина Олександрівна</t>
  </si>
  <si>
    <t>за поданням кафедри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</si>
</sst>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TRUE&quot;;&quot;TRUE&quot;;&quot;FALSE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&quot;₴&quot;;\-#,##0&quot;₴&quot;"/>
    <numFmt numFmtId="192" formatCode="#,##0&quot;₴&quot;;[Red]\-#,##0&quot;₴&quot;"/>
    <numFmt numFmtId="193" formatCode="#,##0.00&quot;₴&quot;;\-#,##0.00&quot;₴&quot;"/>
    <numFmt numFmtId="194" formatCode="#,##0.00&quot;₴&quot;;[Red]\-#,##0.00&quot;₴&quot;"/>
    <numFmt numFmtId="195" formatCode="_-* #,##0&quot;₴&quot;_-;\-* #,##0&quot;₴&quot;_-;_-* &quot;-&quot;&quot;₴&quot;_-;_-@_-"/>
    <numFmt numFmtId="196" formatCode="_-* #,##0_₴_-;\-* #,##0_₴_-;_-* &quot;-&quot;_₴_-;_-@_-"/>
    <numFmt numFmtId="197" formatCode="_-* #,##0.00&quot;₴&quot;_-;\-* #,##0.00&quot;₴&quot;_-;_-* &quot;-&quot;??&quot;₴&quot;_-;_-@_-"/>
    <numFmt numFmtId="198" formatCode="_-* #,##0.00_₴_-;\-* #,##0.00_₴_-;_-* &quot;-&quot;??_₴_-;_-@_-"/>
    <numFmt numFmtId="199" formatCode="#,##0\ &quot;€&quot;;\-#,##0\ &quot;€&quot;"/>
    <numFmt numFmtId="200" formatCode="#,##0\ &quot;€&quot;;[Red]\-#,##0\ &quot;€&quot;"/>
    <numFmt numFmtId="201" formatCode="#,##0.00\ &quot;€&quot;;\-#,##0.00\ &quot;€&quot;"/>
    <numFmt numFmtId="202" formatCode="#,##0.00\ &quot;€&quot;;[Red]\-#,##0.00\ &quot;€&quot;"/>
    <numFmt numFmtId="203" formatCode="_-* #,##0\ &quot;€&quot;_-;\-* #,##0\ &quot;€&quot;_-;_-* &quot;-&quot;\ &quot;€&quot;_-;_-@_-"/>
    <numFmt numFmtId="204" formatCode="_-* #,##0\ _€_-;\-* #,##0\ _€_-;_-* &quot;-&quot;\ _€_-;_-@_-"/>
    <numFmt numFmtId="205" formatCode="_-* #,##0.00\ &quot;€&quot;_-;\-* #,##0.00\ &quot;€&quot;_-;_-* &quot;-&quot;??\ &quot;€&quot;_-;_-@_-"/>
    <numFmt numFmtId="206" formatCode="_-* #,##0.00\ _€_-;\-* #,##0.00\ _€_-;_-* &quot;-&quot;??\ _€_-;_-@_-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* #,##0_);_(* \(#,##0\);_(* &quot;-&quot;_);_(@_)"/>
    <numFmt numFmtId="221" formatCode="_(&quot;$&quot;* #,##0.00_);_(&quot;$&quot;* \(#,##0.00\);_(&quot;$&quot;* &quot;-&quot;??_);_(@_)"/>
    <numFmt numFmtId="222" formatCode="_(* #,##0.00_);_(* \(#,##0.00\);_(* &quot;-&quot;??_);_(@_)"/>
  </numFmts>
  <fonts count="73"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b/>
      <sz val="14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sz val="7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7"/>
      <name val="Times New Roman"/>
      <family val="1"/>
    </font>
    <font>
      <i/>
      <sz val="14"/>
      <name val="Times New Roman"/>
      <family val="1"/>
    </font>
    <font>
      <i/>
      <sz val="14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i/>
      <sz val="16"/>
      <name val="Arial"/>
      <family val="2"/>
    </font>
    <font>
      <b/>
      <sz val="18"/>
      <color indexed="55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4"/>
      <color indexed="55"/>
      <name val="Times New Roman"/>
      <family val="1"/>
    </font>
    <font>
      <b/>
      <sz val="14"/>
      <color indexed="55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sz val="20"/>
      <name val="Arial"/>
      <family val="2"/>
    </font>
    <font>
      <u val="single"/>
      <sz val="9.3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9.3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43" borderId="0" applyNumberFormat="0" applyBorder="0" applyAlignment="0" applyProtection="0"/>
    <xf numFmtId="0" fontId="14" fillId="13" borderId="1" applyNumberFormat="0" applyAlignment="0" applyProtection="0"/>
    <xf numFmtId="0" fontId="56" fillId="44" borderId="2" applyNumberFormat="0" applyAlignment="0" applyProtection="0"/>
    <xf numFmtId="0" fontId="57" fillId="45" borderId="3" applyNumberFormat="0" applyAlignment="0" applyProtection="0"/>
    <xf numFmtId="0" fontId="58" fillId="45" borderId="2" applyNumberFormat="0" applyAlignment="0" applyProtection="0"/>
    <xf numFmtId="0" fontId="5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10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63" fillId="0" borderId="8" applyNumberFormat="0" applyFill="0" applyAlignment="0" applyProtection="0"/>
    <xf numFmtId="0" fontId="18" fillId="46" borderId="9" applyNumberFormat="0" applyAlignment="0" applyProtection="0"/>
    <xf numFmtId="0" fontId="64" fillId="47" borderId="10" applyNumberFormat="0" applyAlignment="0" applyProtection="0"/>
    <xf numFmtId="0" fontId="2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16" fillId="49" borderId="1" applyNumberFormat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68" fillId="50" borderId="0" applyNumberFormat="0" applyBorder="0" applyAlignment="0" applyProtection="0"/>
    <xf numFmtId="0" fontId="20" fillId="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0" fillId="52" borderId="13" applyNumberFormat="0" applyFont="0" applyAlignment="0" applyProtection="0"/>
    <xf numFmtId="9" fontId="0" fillId="0" borderId="0" applyFill="0" applyBorder="0" applyAlignment="0" applyProtection="0"/>
    <xf numFmtId="0" fontId="15" fillId="49" borderId="14" applyNumberFormat="0" applyAlignment="0" applyProtection="0"/>
    <xf numFmtId="0" fontId="70" fillId="0" borderId="15" applyNumberFormat="0" applyFill="0" applyAlignment="0" applyProtection="0"/>
    <xf numFmtId="0" fontId="19" fillId="53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2" fillId="5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55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55" borderId="16" xfId="0" applyFont="1" applyFill="1" applyBorder="1" applyAlignment="1">
      <alignment horizontal="center" vertical="center" textRotation="90"/>
    </xf>
    <xf numFmtId="0" fontId="0" fillId="0" borderId="16" xfId="0" applyBorder="1" applyAlignment="1">
      <alignment/>
    </xf>
    <xf numFmtId="0" fontId="3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55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4" fillId="0" borderId="16" xfId="0" applyFont="1" applyBorder="1" applyAlignment="1">
      <alignment/>
    </xf>
    <xf numFmtId="0" fontId="7" fillId="55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55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55" borderId="16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55" borderId="0" xfId="0" applyFont="1" applyFill="1" applyBorder="1" applyAlignment="1">
      <alignment horizontal="center" vertical="center"/>
    </xf>
    <xf numFmtId="0" fontId="0" fillId="46" borderId="16" xfId="0" applyFill="1" applyBorder="1" applyAlignment="1">
      <alignment/>
    </xf>
    <xf numFmtId="0" fontId="0" fillId="0" borderId="0" xfId="83">
      <alignment/>
      <protection/>
    </xf>
    <xf numFmtId="0" fontId="1" fillId="0" borderId="16" xfId="83" applyFont="1" applyBorder="1" applyAlignment="1">
      <alignment horizontal="center"/>
      <protection/>
    </xf>
    <xf numFmtId="0" fontId="1" fillId="49" borderId="16" xfId="83" applyFont="1" applyFill="1" applyBorder="1" applyAlignment="1">
      <alignment horizontal="center"/>
      <protection/>
    </xf>
    <xf numFmtId="0" fontId="0" fillId="49" borderId="16" xfId="83" applyFill="1" applyBorder="1" applyAlignment="1">
      <alignment horizontal="center"/>
      <protection/>
    </xf>
    <xf numFmtId="2" fontId="5" fillId="56" borderId="16" xfId="83" applyNumberFormat="1" applyFont="1" applyFill="1" applyBorder="1" applyAlignment="1">
      <alignment horizontal="center"/>
      <protection/>
    </xf>
    <xf numFmtId="0" fontId="25" fillId="57" borderId="16" xfId="83" applyFont="1" applyFill="1" applyBorder="1" applyAlignment="1">
      <alignment horizontal="center" wrapText="1"/>
      <protection/>
    </xf>
    <xf numFmtId="0" fontId="1" fillId="0" borderId="16" xfId="83" applyFont="1" applyBorder="1">
      <alignment/>
      <protection/>
    </xf>
    <xf numFmtId="0" fontId="1" fillId="0" borderId="16" xfId="83" applyFont="1" applyBorder="1" applyAlignment="1" applyProtection="1">
      <alignment horizontal="center" vertical="center"/>
      <protection locked="0"/>
    </xf>
    <xf numFmtId="0" fontId="1" fillId="58" borderId="16" xfId="83" applyFont="1" applyFill="1" applyBorder="1" applyAlignment="1">
      <alignment horizontal="center" vertical="center"/>
      <protection/>
    </xf>
    <xf numFmtId="0" fontId="1" fillId="58" borderId="16" xfId="83" applyFont="1" applyFill="1" applyBorder="1" applyAlignment="1">
      <alignment horizontal="center" vertical="center"/>
      <protection/>
    </xf>
    <xf numFmtId="0" fontId="4" fillId="0" borderId="0" xfId="83" applyFont="1">
      <alignment/>
      <protection/>
    </xf>
    <xf numFmtId="0" fontId="0" fillId="0" borderId="0" xfId="83" applyAlignment="1">
      <alignment horizontal="center"/>
      <protection/>
    </xf>
    <xf numFmtId="0" fontId="6" fillId="0" borderId="16" xfId="0" applyFont="1" applyBorder="1" applyAlignment="1">
      <alignment/>
    </xf>
    <xf numFmtId="0" fontId="1" fillId="0" borderId="19" xfId="83" applyFont="1" applyBorder="1" applyAlignment="1">
      <alignment horizontal="center"/>
      <protection/>
    </xf>
    <xf numFmtId="0" fontId="0" fillId="49" borderId="19" xfId="83" applyFill="1" applyBorder="1" applyAlignment="1">
      <alignment horizontal="center"/>
      <protection/>
    </xf>
    <xf numFmtId="2" fontId="5" fillId="56" borderId="19" xfId="83" applyNumberFormat="1" applyFont="1" applyFill="1" applyBorder="1" applyAlignment="1">
      <alignment horizontal="center"/>
      <protection/>
    </xf>
    <xf numFmtId="0" fontId="1" fillId="0" borderId="18" xfId="83" applyFont="1" applyBorder="1" applyAlignment="1">
      <alignment horizontal="center"/>
      <protection/>
    </xf>
    <xf numFmtId="0" fontId="3" fillId="0" borderId="16" xfId="83" applyFont="1" applyBorder="1" applyAlignment="1">
      <alignment horizontal="center"/>
      <protection/>
    </xf>
    <xf numFmtId="0" fontId="28" fillId="49" borderId="16" xfId="83" applyFont="1" applyFill="1" applyBorder="1" applyAlignment="1">
      <alignment horizontal="center"/>
      <protection/>
    </xf>
    <xf numFmtId="0" fontId="28" fillId="0" borderId="0" xfId="83" applyFont="1">
      <alignment/>
      <protection/>
    </xf>
    <xf numFmtId="0" fontId="29" fillId="0" borderId="16" xfId="0" applyFont="1" applyBorder="1" applyAlignment="1">
      <alignment/>
    </xf>
    <xf numFmtId="0" fontId="29" fillId="0" borderId="16" xfId="0" applyFont="1" applyBorder="1" applyAlignment="1" applyProtection="1">
      <alignment horizontal="center" vertical="center"/>
      <protection locked="0"/>
    </xf>
    <xf numFmtId="0" fontId="29" fillId="55" borderId="16" xfId="0" applyFont="1" applyFill="1" applyBorder="1" applyAlignment="1">
      <alignment horizontal="center" vertical="center"/>
    </xf>
    <xf numFmtId="0" fontId="29" fillId="0" borderId="16" xfId="83" applyFont="1" applyBorder="1" applyAlignment="1">
      <alignment horizontal="center"/>
      <protection/>
    </xf>
    <xf numFmtId="0" fontId="30" fillId="49" borderId="16" xfId="83" applyFont="1" applyFill="1" applyBorder="1" applyAlignment="1">
      <alignment horizontal="center"/>
      <protection/>
    </xf>
    <xf numFmtId="2" fontId="2" fillId="56" borderId="16" xfId="83" applyNumberFormat="1" applyFont="1" applyFill="1" applyBorder="1" applyAlignment="1">
      <alignment horizontal="center"/>
      <protection/>
    </xf>
    <xf numFmtId="0" fontId="2" fillId="55" borderId="16" xfId="0" applyFont="1" applyFill="1" applyBorder="1" applyAlignment="1">
      <alignment horizontal="center" vertical="center"/>
    </xf>
    <xf numFmtId="0" fontId="2" fillId="0" borderId="16" xfId="83" applyFont="1" applyBorder="1" applyAlignment="1">
      <alignment horizontal="center"/>
      <protection/>
    </xf>
    <xf numFmtId="0" fontId="31" fillId="49" borderId="16" xfId="83" applyFont="1" applyFill="1" applyBorder="1" applyAlignment="1">
      <alignment horizontal="center"/>
      <protection/>
    </xf>
    <xf numFmtId="0" fontId="29" fillId="0" borderId="16" xfId="0" applyFont="1" applyBorder="1" applyAlignment="1" applyProtection="1">
      <alignment horizontal="center" vertical="center"/>
      <protection locked="0"/>
    </xf>
    <xf numFmtId="0" fontId="29" fillId="55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4" fillId="0" borderId="16" xfId="83" applyFont="1" applyBorder="1" applyAlignment="1">
      <alignment horizontal="center"/>
      <protection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55" borderId="16" xfId="0" applyFont="1" applyFill="1" applyBorder="1" applyAlignment="1">
      <alignment horizontal="center" vertical="center"/>
    </xf>
    <xf numFmtId="0" fontId="5" fillId="0" borderId="16" xfId="83" applyFont="1" applyBorder="1" applyAlignment="1">
      <alignment horizontal="center"/>
      <protection/>
    </xf>
    <xf numFmtId="0" fontId="4" fillId="0" borderId="16" xfId="83" applyFont="1" applyBorder="1" applyAlignment="1">
      <alignment horizontal="center"/>
      <protection/>
    </xf>
    <xf numFmtId="0" fontId="4" fillId="0" borderId="16" xfId="83" applyFont="1" applyBorder="1" applyAlignment="1" applyProtection="1">
      <alignment horizontal="center" vertical="center"/>
      <protection locked="0"/>
    </xf>
    <xf numFmtId="0" fontId="4" fillId="49" borderId="16" xfId="83" applyFont="1" applyFill="1" applyBorder="1" applyAlignment="1">
      <alignment horizontal="center"/>
      <protection/>
    </xf>
    <xf numFmtId="0" fontId="4" fillId="0" borderId="19" xfId="83" applyFont="1" applyBorder="1" applyAlignment="1">
      <alignment horizontal="center"/>
      <protection/>
    </xf>
    <xf numFmtId="0" fontId="8" fillId="49" borderId="16" xfId="83" applyFont="1" applyFill="1" applyBorder="1" applyAlignment="1">
      <alignment horizontal="center"/>
      <protection/>
    </xf>
    <xf numFmtId="0" fontId="4" fillId="58" borderId="16" xfId="83" applyFont="1" applyFill="1" applyBorder="1" applyAlignment="1">
      <alignment horizontal="center" vertical="center"/>
      <protection/>
    </xf>
    <xf numFmtId="0" fontId="4" fillId="0" borderId="16" xfId="0" applyFont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83" applyFont="1" applyBorder="1" applyAlignment="1" applyProtection="1">
      <alignment horizontal="center" vertical="center"/>
      <protection locked="0"/>
    </xf>
    <xf numFmtId="0" fontId="29" fillId="58" borderId="16" xfId="83" applyFont="1" applyFill="1" applyBorder="1" applyAlignment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4" fillId="55" borderId="16" xfId="0" applyFont="1" applyFill="1" applyBorder="1" applyAlignment="1">
      <alignment horizontal="center" vertical="center" textRotation="90"/>
    </xf>
    <xf numFmtId="0" fontId="5" fillId="0" borderId="16" xfId="83" applyFont="1" applyBorder="1" applyAlignment="1">
      <alignment horizontal="center"/>
      <protection/>
    </xf>
    <xf numFmtId="0" fontId="29" fillId="0" borderId="18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55" borderId="0" xfId="0" applyFont="1" applyFill="1" applyBorder="1" applyAlignment="1">
      <alignment horizontal="center" vertical="center"/>
    </xf>
    <xf numFmtId="0" fontId="29" fillId="0" borderId="0" xfId="83" applyFont="1" applyBorder="1" applyAlignment="1">
      <alignment horizontal="center"/>
      <protection/>
    </xf>
    <xf numFmtId="0" fontId="30" fillId="49" borderId="0" xfId="83" applyFont="1" applyFill="1" applyBorder="1" applyAlignment="1">
      <alignment horizontal="center"/>
      <protection/>
    </xf>
    <xf numFmtId="2" fontId="2" fillId="56" borderId="0" xfId="83" applyNumberFormat="1" applyFont="1" applyFill="1" applyBorder="1" applyAlignment="1">
      <alignment horizontal="center"/>
      <protection/>
    </xf>
    <xf numFmtId="0" fontId="4" fillId="0" borderId="16" xfId="83" applyFont="1" applyBorder="1">
      <alignment/>
      <protection/>
    </xf>
    <xf numFmtId="0" fontId="29" fillId="59" borderId="16" xfId="0" applyFont="1" applyFill="1" applyBorder="1" applyAlignment="1">
      <alignment horizontal="center" vertical="center"/>
    </xf>
    <xf numFmtId="0" fontId="4" fillId="0" borderId="16" xfId="83" applyFont="1" applyBorder="1" applyAlignment="1" applyProtection="1">
      <alignment horizontal="left" vertical="center"/>
      <protection locked="0"/>
    </xf>
    <xf numFmtId="0" fontId="2" fillId="0" borderId="19" xfId="83" applyFont="1" applyBorder="1" applyAlignment="1">
      <alignment horizontal="center" vertical="center" textRotation="90"/>
      <protection/>
    </xf>
    <xf numFmtId="0" fontId="2" fillId="58" borderId="19" xfId="83" applyFont="1" applyFill="1" applyBorder="1" applyAlignment="1">
      <alignment horizontal="center" vertical="center" textRotation="90"/>
      <protection/>
    </xf>
    <xf numFmtId="0" fontId="1" fillId="58" borderId="19" xfId="83" applyFont="1" applyFill="1" applyBorder="1" applyAlignment="1">
      <alignment horizontal="center" vertical="center" textRotation="90"/>
      <protection/>
    </xf>
    <xf numFmtId="0" fontId="2" fillId="0" borderId="19" xfId="83" applyFont="1" applyBorder="1" applyAlignment="1">
      <alignment horizontal="center" vertical="center" textRotation="90" wrapText="1"/>
      <protection/>
    </xf>
    <xf numFmtId="0" fontId="2" fillId="0" borderId="19" xfId="83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4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0" fillId="0" borderId="0" xfId="0" applyAlignment="1">
      <alignment horizontal="justify"/>
    </xf>
    <xf numFmtId="0" fontId="8" fillId="0" borderId="0" xfId="0" applyFont="1" applyAlignment="1">
      <alignment horizontal="left" indent="5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3" fillId="0" borderId="16" xfId="0" applyFont="1" applyBorder="1" applyAlignment="1">
      <alignment horizontal="center"/>
    </xf>
    <xf numFmtId="0" fontId="8" fillId="0" borderId="0" xfId="83" applyFont="1">
      <alignment/>
      <protection/>
    </xf>
    <xf numFmtId="0" fontId="8" fillId="0" borderId="16" xfId="83" applyFont="1" applyBorder="1">
      <alignment/>
      <protection/>
    </xf>
    <xf numFmtId="0" fontId="0" fillId="10" borderId="16" xfId="0" applyFill="1" applyBorder="1" applyAlignment="1">
      <alignment/>
    </xf>
    <xf numFmtId="0" fontId="1" fillId="10" borderId="16" xfId="83" applyFont="1" applyFill="1" applyBorder="1" applyAlignment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55" borderId="16" xfId="0" applyFont="1" applyFill="1" applyBorder="1" applyAlignment="1">
      <alignment horizontal="center" vertical="center"/>
    </xf>
    <xf numFmtId="0" fontId="37" fillId="55" borderId="16" xfId="0" applyFont="1" applyFill="1" applyBorder="1" applyAlignment="1">
      <alignment horizontal="center" vertical="center"/>
    </xf>
    <xf numFmtId="0" fontId="32" fillId="0" borderId="16" xfId="83" applyFont="1" applyBorder="1" applyAlignment="1">
      <alignment horizontal="center"/>
      <protection/>
    </xf>
    <xf numFmtId="0" fontId="39" fillId="49" borderId="16" xfId="83" applyFont="1" applyFill="1" applyBorder="1" applyAlignment="1">
      <alignment horizontal="center"/>
      <protection/>
    </xf>
    <xf numFmtId="2" fontId="33" fillId="56" borderId="16" xfId="83" applyNumberFormat="1" applyFont="1" applyFill="1" applyBorder="1" applyAlignment="1">
      <alignment horizontal="center"/>
      <protection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55" borderId="16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55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5" fillId="55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55" borderId="16" xfId="0" applyFont="1" applyFill="1" applyBorder="1" applyAlignment="1">
      <alignment horizontal="center" vertical="center"/>
    </xf>
    <xf numFmtId="0" fontId="5" fillId="49" borderId="16" xfId="83" applyFont="1" applyFill="1" applyBorder="1" applyAlignment="1">
      <alignment horizontal="center"/>
      <protection/>
    </xf>
    <xf numFmtId="0" fontId="3" fillId="49" borderId="16" xfId="83" applyFont="1" applyFill="1" applyBorder="1" applyAlignment="1">
      <alignment horizontal="center"/>
      <protection/>
    </xf>
    <xf numFmtId="0" fontId="3" fillId="0" borderId="16" xfId="83" applyFont="1" applyBorder="1" applyAlignment="1" applyProtection="1">
      <alignment horizontal="center" vertical="center"/>
      <protection locked="0"/>
    </xf>
    <xf numFmtId="0" fontId="3" fillId="58" borderId="16" xfId="83" applyFont="1" applyFill="1" applyBorder="1" applyAlignment="1">
      <alignment horizontal="center" vertical="center"/>
      <protection/>
    </xf>
    <xf numFmtId="0" fontId="4" fillId="0" borderId="16" xfId="83" applyFont="1" applyBorder="1" applyAlignment="1">
      <alignment horizontal="left"/>
      <protection/>
    </xf>
    <xf numFmtId="0" fontId="0" fillId="0" borderId="16" xfId="0" applyFont="1" applyBorder="1" applyAlignment="1">
      <alignment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10" fillId="0" borderId="16" xfId="83" applyFont="1" applyBorder="1" applyAlignment="1">
      <alignment horizontal="center"/>
      <protection/>
    </xf>
    <xf numFmtId="0" fontId="6" fillId="0" borderId="16" xfId="83" applyFont="1" applyBorder="1">
      <alignment/>
      <protection/>
    </xf>
    <xf numFmtId="0" fontId="8" fillId="0" borderId="0" xfId="83" applyFont="1">
      <alignment/>
      <protection/>
    </xf>
    <xf numFmtId="0" fontId="8" fillId="0" borderId="16" xfId="0" applyFont="1" applyBorder="1" applyAlignment="1">
      <alignment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40" fillId="55" borderId="16" xfId="0" applyFont="1" applyFill="1" applyBorder="1" applyAlignment="1">
      <alignment horizontal="center" vertical="center"/>
    </xf>
    <xf numFmtId="0" fontId="37" fillId="0" borderId="16" xfId="83" applyFont="1" applyBorder="1" applyAlignment="1">
      <alignment horizontal="center"/>
      <protection/>
    </xf>
    <xf numFmtId="0" fontId="37" fillId="49" borderId="16" xfId="83" applyFont="1" applyFill="1" applyBorder="1" applyAlignment="1">
      <alignment horizontal="center"/>
      <protection/>
    </xf>
    <xf numFmtId="0" fontId="38" fillId="0" borderId="16" xfId="83" applyFont="1" applyBorder="1" applyAlignment="1">
      <alignment horizontal="center"/>
      <protection/>
    </xf>
    <xf numFmtId="0" fontId="41" fillId="49" borderId="16" xfId="83" applyFont="1" applyFill="1" applyBorder="1" applyAlignment="1">
      <alignment horizontal="center"/>
      <protection/>
    </xf>
    <xf numFmtId="2" fontId="37" fillId="56" borderId="16" xfId="83" applyNumberFormat="1" applyFont="1" applyFill="1" applyBorder="1" applyAlignment="1">
      <alignment horizontal="center"/>
      <protection/>
    </xf>
    <xf numFmtId="0" fontId="30" fillId="49" borderId="16" xfId="83" applyFont="1" applyFill="1" applyBorder="1" applyAlignment="1">
      <alignment horizontal="center"/>
      <protection/>
    </xf>
    <xf numFmtId="0" fontId="31" fillId="49" borderId="16" xfId="83" applyFont="1" applyFill="1" applyBorder="1" applyAlignment="1">
      <alignment horizontal="center"/>
      <protection/>
    </xf>
    <xf numFmtId="0" fontId="42" fillId="49" borderId="16" xfId="83" applyFont="1" applyFill="1" applyBorder="1" applyAlignment="1">
      <alignment horizontal="center"/>
      <protection/>
    </xf>
    <xf numFmtId="0" fontId="41" fillId="49" borderId="16" xfId="83" applyFont="1" applyFill="1" applyBorder="1" applyAlignment="1">
      <alignment horizontal="center"/>
      <protection/>
    </xf>
    <xf numFmtId="0" fontId="42" fillId="49" borderId="16" xfId="83" applyFont="1" applyFill="1" applyBorder="1" applyAlignment="1">
      <alignment horizontal="center"/>
      <protection/>
    </xf>
    <xf numFmtId="0" fontId="31" fillId="49" borderId="16" xfId="83" applyFont="1" applyFill="1" applyBorder="1" applyAlignment="1">
      <alignment horizontal="center"/>
      <protection/>
    </xf>
    <xf numFmtId="0" fontId="38" fillId="0" borderId="16" xfId="83" applyFont="1" applyBorder="1" applyAlignment="1" applyProtection="1">
      <alignment horizontal="center" vertical="center"/>
      <protection locked="0"/>
    </xf>
    <xf numFmtId="0" fontId="38" fillId="58" borderId="16" xfId="83" applyFont="1" applyFill="1" applyBorder="1" applyAlignment="1">
      <alignment horizontal="center" vertical="center"/>
      <protection/>
    </xf>
    <xf numFmtId="0" fontId="41" fillId="0" borderId="0" xfId="83" applyFont="1">
      <alignment/>
      <protection/>
    </xf>
    <xf numFmtId="0" fontId="28" fillId="49" borderId="16" xfId="83" applyFont="1" applyFill="1" applyBorder="1" applyAlignment="1">
      <alignment horizontal="center"/>
      <protection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0" fillId="0" borderId="0" xfId="83" applyFont="1">
      <alignment/>
      <protection/>
    </xf>
    <xf numFmtId="0" fontId="5" fillId="0" borderId="0" xfId="0" applyFont="1" applyAlignment="1">
      <alignment horizontal="center" vertical="center"/>
    </xf>
    <xf numFmtId="0" fontId="9" fillId="0" borderId="16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16" xfId="83" applyFont="1" applyBorder="1" applyAlignment="1" applyProtection="1">
      <alignment vertical="center"/>
      <protection locked="0"/>
    </xf>
    <xf numFmtId="0" fontId="4" fillId="0" borderId="16" xfId="83" applyFont="1" applyBorder="1" applyAlignment="1">
      <alignment/>
      <protection/>
    </xf>
    <xf numFmtId="0" fontId="5" fillId="0" borderId="0" xfId="0" applyFont="1" applyAlignment="1">
      <alignment horizontal="left" vertical="center" indent="4"/>
    </xf>
    <xf numFmtId="0" fontId="4" fillId="0" borderId="16" xfId="0" applyFont="1" applyBorder="1" applyAlignment="1">
      <alignment vertical="center"/>
    </xf>
    <xf numFmtId="0" fontId="8" fillId="0" borderId="0" xfId="83" applyFont="1" applyAlignment="1">
      <alignment horizontal="center"/>
      <protection/>
    </xf>
    <xf numFmtId="2" fontId="4" fillId="56" borderId="16" xfId="83" applyNumberFormat="1" applyFont="1" applyFill="1" applyBorder="1" applyAlignment="1">
      <alignment horizontal="center"/>
      <protection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36" fillId="0" borderId="16" xfId="0" applyFont="1" applyBorder="1" applyAlignment="1">
      <alignment/>
    </xf>
    <xf numFmtId="0" fontId="32" fillId="0" borderId="16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35" fillId="0" borderId="16" xfId="83" applyFont="1" applyBorder="1" applyAlignment="1">
      <alignment horizontal="center"/>
      <protection/>
    </xf>
    <xf numFmtId="0" fontId="4" fillId="0" borderId="18" xfId="0" applyFont="1" applyBorder="1" applyAlignment="1">
      <alignment horizontal="center"/>
    </xf>
    <xf numFmtId="0" fontId="43" fillId="55" borderId="16" xfId="0" applyFont="1" applyFill="1" applyBorder="1" applyAlignment="1">
      <alignment horizontal="center" vertical="center"/>
    </xf>
    <xf numFmtId="0" fontId="4" fillId="58" borderId="16" xfId="83" applyFont="1" applyFill="1" applyBorder="1" applyAlignment="1">
      <alignment horizontal="center" vertical="center"/>
      <protection/>
    </xf>
    <xf numFmtId="0" fontId="35" fillId="0" borderId="16" xfId="0" applyFont="1" applyBorder="1" applyAlignment="1" applyProtection="1">
      <alignment horizontal="center" vertical="center"/>
      <protection locked="0"/>
    </xf>
    <xf numFmtId="0" fontId="8" fillId="0" borderId="16" xfId="83" applyFont="1" applyBorder="1">
      <alignment/>
      <protection/>
    </xf>
    <xf numFmtId="0" fontId="29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4" fillId="55" borderId="16" xfId="0" applyFont="1" applyFill="1" applyBorder="1" applyAlignment="1">
      <alignment horizontal="center" vertical="center" textRotation="90"/>
    </xf>
    <xf numFmtId="0" fontId="35" fillId="0" borderId="16" xfId="0" applyFont="1" applyBorder="1" applyAlignment="1" applyProtection="1">
      <alignment horizontal="center" vertical="center"/>
      <protection locked="0"/>
    </xf>
    <xf numFmtId="0" fontId="35" fillId="55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/>
    </xf>
    <xf numFmtId="16" fontId="5" fillId="0" borderId="16" xfId="83" applyNumberFormat="1" applyFont="1" applyBorder="1" applyAlignment="1">
      <alignment horizontal="center"/>
      <protection/>
    </xf>
    <xf numFmtId="0" fontId="5" fillId="0" borderId="16" xfId="0" applyFont="1" applyBorder="1" applyAlignment="1">
      <alignment horizontal="left"/>
    </xf>
    <xf numFmtId="0" fontId="5" fillId="0" borderId="16" xfId="83" applyFont="1" applyBorder="1">
      <alignment/>
      <protection/>
    </xf>
    <xf numFmtId="16" fontId="5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44" fillId="55" borderId="16" xfId="0" applyFont="1" applyFill="1" applyBorder="1" applyAlignment="1">
      <alignment horizontal="center" vertical="center"/>
    </xf>
    <xf numFmtId="0" fontId="4" fillId="0" borderId="0" xfId="83" applyFont="1" applyBorder="1" applyAlignment="1">
      <alignment/>
      <protection/>
    </xf>
    <xf numFmtId="16" fontId="2" fillId="0" borderId="16" xfId="83" applyNumberFormat="1" applyFont="1" applyBorder="1" applyAlignment="1">
      <alignment horizontal="center"/>
      <protection/>
    </xf>
    <xf numFmtId="0" fontId="10" fillId="49" borderId="16" xfId="83" applyFont="1" applyFill="1" applyBorder="1" applyAlignment="1">
      <alignment horizontal="center"/>
      <protection/>
    </xf>
    <xf numFmtId="0" fontId="2" fillId="0" borderId="18" xfId="83" applyFont="1" applyBorder="1" applyAlignment="1">
      <alignment horizontal="center"/>
      <protection/>
    </xf>
    <xf numFmtId="16" fontId="3" fillId="0" borderId="16" xfId="0" applyNumberFormat="1" applyFont="1" applyBorder="1" applyAlignment="1">
      <alignment horizontal="center"/>
    </xf>
    <xf numFmtId="0" fontId="5" fillId="0" borderId="18" xfId="83" applyFont="1" applyBorder="1" applyAlignment="1">
      <alignment horizontal="center"/>
      <protection/>
    </xf>
    <xf numFmtId="0" fontId="5" fillId="0" borderId="16" xfId="83" applyFont="1" applyBorder="1" applyAlignment="1" applyProtection="1">
      <alignment horizontal="center" vertical="center"/>
      <protection locked="0"/>
    </xf>
    <xf numFmtId="0" fontId="3" fillId="58" borderId="16" xfId="83" applyFont="1" applyFill="1" applyBorder="1" applyAlignment="1">
      <alignment horizontal="center" vertical="center"/>
      <protection/>
    </xf>
    <xf numFmtId="0" fontId="31" fillId="0" borderId="0" xfId="83" applyFont="1" applyAlignment="1">
      <alignment horizontal="center"/>
      <protection/>
    </xf>
    <xf numFmtId="0" fontId="8" fillId="49" borderId="16" xfId="83" applyFont="1" applyFill="1" applyBorder="1" applyAlignment="1">
      <alignment horizontal="center"/>
      <protection/>
    </xf>
    <xf numFmtId="0" fontId="37" fillId="0" borderId="16" xfId="83" applyFont="1" applyBorder="1" applyAlignment="1" applyProtection="1">
      <alignment horizontal="center" vertical="center"/>
      <protection locked="0"/>
    </xf>
    <xf numFmtId="2" fontId="45" fillId="56" borderId="16" xfId="83" applyNumberFormat="1" applyFont="1" applyFill="1" applyBorder="1" applyAlignment="1">
      <alignment horizontal="center"/>
      <protection/>
    </xf>
    <xf numFmtId="0" fontId="5" fillId="55" borderId="16" xfId="0" applyFont="1" applyFill="1" applyBorder="1" applyAlignment="1">
      <alignment horizontal="center" vertical="center" textRotation="90"/>
    </xf>
    <xf numFmtId="0" fontId="37" fillId="0" borderId="17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55" borderId="16" xfId="0" applyFont="1" applyFill="1" applyBorder="1" applyAlignment="1">
      <alignment horizontal="center" vertical="center"/>
    </xf>
    <xf numFmtId="16" fontId="10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6" fillId="0" borderId="17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0" fontId="47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83" applyFont="1" applyBorder="1">
      <alignment/>
      <protection/>
    </xf>
    <xf numFmtId="0" fontId="2" fillId="0" borderId="16" xfId="83" applyFont="1" applyBorder="1" applyAlignment="1" applyProtection="1">
      <alignment horizontal="left" vertical="center"/>
      <protection locked="0"/>
    </xf>
    <xf numFmtId="0" fontId="2" fillId="0" borderId="16" xfId="83" applyFont="1" applyBorder="1" applyAlignment="1">
      <alignment/>
      <protection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9" fillId="49" borderId="16" xfId="83" applyFont="1" applyFill="1" applyBorder="1" applyAlignment="1">
      <alignment horizontal="center"/>
      <protection/>
    </xf>
    <xf numFmtId="0" fontId="4" fillId="58" borderId="16" xfId="83" applyFont="1" applyFill="1" applyBorder="1" applyAlignment="1">
      <alignment horizontal="left" vertical="center"/>
      <protection/>
    </xf>
    <xf numFmtId="0" fontId="4" fillId="49" borderId="16" xfId="83" applyFont="1" applyFill="1" applyBorder="1" applyAlignment="1">
      <alignment horizontal="left"/>
      <protection/>
    </xf>
    <xf numFmtId="0" fontId="4" fillId="0" borderId="16" xfId="0" applyFont="1" applyBorder="1" applyAlignment="1">
      <alignment horizontal="justify" vertical="top"/>
    </xf>
    <xf numFmtId="0" fontId="5" fillId="0" borderId="16" xfId="0" applyFont="1" applyBorder="1" applyAlignment="1">
      <alignment horizontal="center" vertical="top"/>
    </xf>
    <xf numFmtId="0" fontId="5" fillId="0" borderId="16" xfId="83" applyFont="1" applyBorder="1" applyAlignment="1" applyProtection="1">
      <alignment horizontal="left" vertical="center"/>
      <protection locked="0"/>
    </xf>
    <xf numFmtId="0" fontId="5" fillId="0" borderId="16" xfId="83" applyFont="1" applyBorder="1" applyAlignment="1">
      <alignment horizontal="left"/>
      <protection/>
    </xf>
    <xf numFmtId="0" fontId="5" fillId="0" borderId="0" xfId="83" applyFont="1">
      <alignment/>
      <protection/>
    </xf>
    <xf numFmtId="0" fontId="37" fillId="0" borderId="16" xfId="0" applyFont="1" applyBorder="1" applyAlignment="1">
      <alignment/>
    </xf>
    <xf numFmtId="0" fontId="2" fillId="58" borderId="20" xfId="83" applyFont="1" applyFill="1" applyBorder="1" applyAlignment="1">
      <alignment horizontal="center" vertical="center" textRotation="90"/>
      <protection/>
    </xf>
    <xf numFmtId="0" fontId="2" fillId="58" borderId="19" xfId="83" applyFont="1" applyFill="1" applyBorder="1" applyAlignment="1">
      <alignment horizontal="center" vertical="center" textRotation="90"/>
      <protection/>
    </xf>
    <xf numFmtId="0" fontId="2" fillId="0" borderId="20" xfId="83" applyFont="1" applyBorder="1" applyAlignment="1">
      <alignment horizontal="center" vertical="center" textRotation="90"/>
      <protection/>
    </xf>
    <xf numFmtId="0" fontId="2" fillId="0" borderId="19" xfId="83" applyFont="1" applyBorder="1" applyAlignment="1">
      <alignment horizontal="center" vertical="center" textRotation="90"/>
      <protection/>
    </xf>
    <xf numFmtId="0" fontId="1" fillId="58" borderId="20" xfId="83" applyFont="1" applyFill="1" applyBorder="1" applyAlignment="1">
      <alignment horizontal="center" vertical="center" textRotation="90"/>
      <protection/>
    </xf>
    <xf numFmtId="0" fontId="1" fillId="58" borderId="19" xfId="83" applyFont="1" applyFill="1" applyBorder="1" applyAlignment="1">
      <alignment horizontal="center" vertical="center" textRotation="90"/>
      <protection/>
    </xf>
    <xf numFmtId="0" fontId="2" fillId="0" borderId="20" xfId="83" applyFont="1" applyBorder="1" applyAlignment="1">
      <alignment horizontal="center" vertical="center" textRotation="90" wrapText="1"/>
      <protection/>
    </xf>
    <xf numFmtId="0" fontId="2" fillId="0" borderId="19" xfId="83" applyFont="1" applyBorder="1" applyAlignment="1">
      <alignment horizontal="center" vertical="center" textRotation="90" wrapText="1"/>
      <protection/>
    </xf>
    <xf numFmtId="0" fontId="2" fillId="0" borderId="20" xfId="83" applyFont="1" applyBorder="1" applyAlignment="1">
      <alignment horizontal="center" vertical="center" wrapText="1"/>
      <protection/>
    </xf>
    <xf numFmtId="0" fontId="2" fillId="0" borderId="19" xfId="83" applyFont="1" applyBorder="1" applyAlignment="1">
      <alignment horizontal="center" vertical="center"/>
      <protection/>
    </xf>
    <xf numFmtId="0" fontId="2" fillId="0" borderId="19" xfId="83" applyFont="1" applyBorder="1" applyAlignment="1">
      <alignment horizontal="center" vertical="center" wrapText="1"/>
      <protection/>
    </xf>
    <xf numFmtId="0" fontId="29" fillId="58" borderId="20" xfId="83" applyFont="1" applyFill="1" applyBorder="1" applyAlignment="1">
      <alignment horizontal="center" vertical="center" textRotation="90"/>
      <protection/>
    </xf>
    <xf numFmtId="0" fontId="29" fillId="58" borderId="19" xfId="83" applyFont="1" applyFill="1" applyBorder="1" applyAlignment="1">
      <alignment horizontal="center" vertical="center" textRotation="90"/>
      <protection/>
    </xf>
    <xf numFmtId="0" fontId="37" fillId="58" borderId="20" xfId="83" applyFont="1" applyFill="1" applyBorder="1" applyAlignment="1">
      <alignment horizontal="center" vertical="center" textRotation="90"/>
      <protection/>
    </xf>
    <xf numFmtId="0" fontId="37" fillId="58" borderId="19" xfId="83" applyFont="1" applyFill="1" applyBorder="1" applyAlignment="1">
      <alignment horizontal="center" vertical="center" textRotation="90"/>
      <protection/>
    </xf>
    <xf numFmtId="0" fontId="37" fillId="0" borderId="20" xfId="83" applyFont="1" applyBorder="1" applyAlignment="1">
      <alignment horizontal="center" vertical="center" textRotation="90"/>
      <protection/>
    </xf>
    <xf numFmtId="0" fontId="37" fillId="0" borderId="19" xfId="83" applyFont="1" applyBorder="1" applyAlignment="1">
      <alignment horizontal="center" vertical="center" textRotation="90"/>
      <protection/>
    </xf>
    <xf numFmtId="0" fontId="37" fillId="0" borderId="20" xfId="83" applyFont="1" applyBorder="1" applyAlignment="1">
      <alignment horizontal="center" vertical="center" wrapText="1"/>
      <protection/>
    </xf>
    <xf numFmtId="0" fontId="37" fillId="0" borderId="19" xfId="83" applyFont="1" applyBorder="1" applyAlignment="1">
      <alignment horizontal="center" vertical="center"/>
      <protection/>
    </xf>
    <xf numFmtId="0" fontId="35" fillId="0" borderId="20" xfId="83" applyFont="1" applyBorder="1" applyAlignment="1">
      <alignment horizontal="center" vertical="center" wrapText="1"/>
      <protection/>
    </xf>
    <xf numFmtId="0" fontId="35" fillId="0" borderId="19" xfId="83" applyFont="1" applyBorder="1" applyAlignment="1">
      <alignment horizontal="center" vertical="center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Рейтинг і пільги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Текст попередження" xfId="95"/>
    <cellStyle name="Текст пояснення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4"/>
  <sheetViews>
    <sheetView zoomScale="75" zoomScaleNormal="75" zoomScalePageLayoutView="0" workbookViewId="0" topLeftCell="A4">
      <selection activeCell="A13" sqref="A13:A14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65" t="s">
        <v>344</v>
      </c>
      <c r="B3" s="145">
        <v>98</v>
      </c>
      <c r="C3" s="145">
        <v>98</v>
      </c>
      <c r="D3" s="145">
        <v>98</v>
      </c>
      <c r="E3" s="145"/>
      <c r="F3" s="145"/>
      <c r="G3" s="145"/>
      <c r="H3" s="116"/>
      <c r="I3" s="145">
        <v>92</v>
      </c>
      <c r="J3" s="145">
        <v>75</v>
      </c>
      <c r="K3" s="145">
        <v>96</v>
      </c>
      <c r="L3" s="149">
        <v>91</v>
      </c>
      <c r="M3" s="61">
        <v>99</v>
      </c>
      <c r="N3" s="61"/>
      <c r="O3" s="61"/>
      <c r="P3" s="61"/>
      <c r="Q3" s="58"/>
      <c r="R3" s="215">
        <f aca="true" t="shared" si="0" ref="R3:R11">(2*AVERAGE(B3:G3)+AVERAGE(I3:P3))/3</f>
        <v>95.53333333333335</v>
      </c>
      <c r="S3" s="59" t="str">
        <f aca="true" t="shared" si="1" ref="S3:S11">IF(AND(MIN(B3:G3)&gt;89,MIN(I3:P3)&gt;89),"Так"," ")</f>
        <v> </v>
      </c>
    </row>
    <row r="4" spans="1:19" ht="25.5">
      <c r="A4" s="65" t="s">
        <v>343</v>
      </c>
      <c r="B4" s="145">
        <v>98</v>
      </c>
      <c r="C4" s="145">
        <v>81</v>
      </c>
      <c r="D4" s="145">
        <v>93</v>
      </c>
      <c r="E4" s="145"/>
      <c r="F4" s="145"/>
      <c r="G4" s="145"/>
      <c r="H4" s="116"/>
      <c r="I4" s="145">
        <v>92</v>
      </c>
      <c r="J4" s="145">
        <v>80</v>
      </c>
      <c r="K4" s="145">
        <v>84</v>
      </c>
      <c r="L4" s="149">
        <v>75</v>
      </c>
      <c r="M4" s="61">
        <v>91</v>
      </c>
      <c r="N4" s="61"/>
      <c r="O4" s="61"/>
      <c r="P4" s="61"/>
      <c r="Q4" s="58"/>
      <c r="R4" s="215">
        <f t="shared" si="0"/>
        <v>88.57777777777778</v>
      </c>
      <c r="S4" s="59" t="str">
        <f t="shared" si="1"/>
        <v> </v>
      </c>
    </row>
    <row r="5" spans="1:19" ht="25.5">
      <c r="A5" s="65" t="s">
        <v>346</v>
      </c>
      <c r="B5" s="145">
        <v>85</v>
      </c>
      <c r="C5" s="145">
        <v>86</v>
      </c>
      <c r="D5" s="145">
        <v>95</v>
      </c>
      <c r="E5" s="145"/>
      <c r="F5" s="145"/>
      <c r="G5" s="145"/>
      <c r="H5" s="116"/>
      <c r="I5" s="145">
        <v>92</v>
      </c>
      <c r="J5" s="145">
        <v>91</v>
      </c>
      <c r="K5" s="145">
        <v>83</v>
      </c>
      <c r="L5" s="149">
        <v>72</v>
      </c>
      <c r="M5" s="61">
        <v>99</v>
      </c>
      <c r="N5" s="61"/>
      <c r="O5" s="61"/>
      <c r="P5" s="61"/>
      <c r="Q5" s="58"/>
      <c r="R5" s="215">
        <f t="shared" si="0"/>
        <v>88.24444444444445</v>
      </c>
      <c r="S5" s="59" t="str">
        <f t="shared" si="1"/>
        <v> </v>
      </c>
    </row>
    <row r="6" spans="1:19" ht="25.5">
      <c r="A6" s="65" t="s">
        <v>345</v>
      </c>
      <c r="B6" s="145">
        <v>80</v>
      </c>
      <c r="C6" s="145">
        <v>90</v>
      </c>
      <c r="D6" s="145">
        <v>95</v>
      </c>
      <c r="E6" s="145"/>
      <c r="F6" s="145"/>
      <c r="G6" s="145"/>
      <c r="H6" s="116"/>
      <c r="I6" s="145">
        <v>96</v>
      </c>
      <c r="J6" s="145">
        <v>90</v>
      </c>
      <c r="K6" s="145">
        <v>81</v>
      </c>
      <c r="L6" s="149">
        <v>98</v>
      </c>
      <c r="M6" s="61">
        <v>75</v>
      </c>
      <c r="N6" s="61"/>
      <c r="O6" s="61"/>
      <c r="P6" s="61"/>
      <c r="Q6" s="58"/>
      <c r="R6" s="215">
        <f t="shared" si="0"/>
        <v>88.22222222222221</v>
      </c>
      <c r="S6" s="59" t="str">
        <f t="shared" si="1"/>
        <v> </v>
      </c>
    </row>
    <row r="7" spans="1:19" ht="20.25">
      <c r="A7" s="13" t="s">
        <v>338</v>
      </c>
      <c r="B7" s="63">
        <v>90</v>
      </c>
      <c r="C7" s="63">
        <v>85</v>
      </c>
      <c r="D7" s="63">
        <v>93</v>
      </c>
      <c r="E7" s="63"/>
      <c r="F7" s="63"/>
      <c r="G7" s="63"/>
      <c r="H7" s="64"/>
      <c r="I7" s="63">
        <v>92</v>
      </c>
      <c r="J7" s="63">
        <v>90</v>
      </c>
      <c r="K7" s="63">
        <v>80</v>
      </c>
      <c r="L7" s="57">
        <v>75</v>
      </c>
      <c r="M7" s="57">
        <v>92</v>
      </c>
      <c r="N7" s="57"/>
      <c r="O7" s="57"/>
      <c r="P7" s="57"/>
      <c r="Q7" s="58"/>
      <c r="R7" s="38">
        <f t="shared" si="0"/>
        <v>88.15555555555555</v>
      </c>
      <c r="S7" s="59" t="str">
        <f t="shared" si="1"/>
        <v> </v>
      </c>
    </row>
    <row r="8" spans="1:19" ht="20.25">
      <c r="A8" s="13" t="s">
        <v>342</v>
      </c>
      <c r="B8" s="63">
        <v>70</v>
      </c>
      <c r="C8" s="63">
        <v>70</v>
      </c>
      <c r="D8" s="63">
        <v>74</v>
      </c>
      <c r="E8" s="63"/>
      <c r="F8" s="63"/>
      <c r="G8" s="63"/>
      <c r="H8" s="64"/>
      <c r="I8" s="63">
        <v>89</v>
      </c>
      <c r="J8" s="63">
        <v>85</v>
      </c>
      <c r="K8" s="63">
        <v>71</v>
      </c>
      <c r="L8" s="57">
        <v>65</v>
      </c>
      <c r="M8" s="57">
        <v>50</v>
      </c>
      <c r="N8" s="57"/>
      <c r="O8" s="57"/>
      <c r="P8" s="57"/>
      <c r="Q8" s="58"/>
      <c r="R8" s="38">
        <f t="shared" si="0"/>
        <v>71.55555555555556</v>
      </c>
      <c r="S8" s="59" t="str">
        <f t="shared" si="1"/>
        <v> </v>
      </c>
    </row>
    <row r="9" spans="1:19" ht="20.25">
      <c r="A9" s="13" t="s">
        <v>339</v>
      </c>
      <c r="B9" s="63">
        <v>60</v>
      </c>
      <c r="C9" s="63">
        <v>55</v>
      </c>
      <c r="D9" s="63">
        <v>60</v>
      </c>
      <c r="E9" s="63"/>
      <c r="F9" s="63"/>
      <c r="G9" s="63"/>
      <c r="H9" s="64"/>
      <c r="I9" s="63">
        <v>75</v>
      </c>
      <c r="J9" s="63">
        <v>61</v>
      </c>
      <c r="K9" s="63">
        <v>50</v>
      </c>
      <c r="L9" s="57">
        <v>60</v>
      </c>
      <c r="M9" s="57">
        <v>50</v>
      </c>
      <c r="N9" s="57"/>
      <c r="O9" s="57"/>
      <c r="P9" s="57"/>
      <c r="Q9" s="58"/>
      <c r="R9" s="38">
        <f t="shared" si="0"/>
        <v>58.62222222222223</v>
      </c>
      <c r="S9" s="59" t="str">
        <f t="shared" si="1"/>
        <v> </v>
      </c>
    </row>
    <row r="10" spans="1:19" ht="20.25">
      <c r="A10" s="13" t="s">
        <v>341</v>
      </c>
      <c r="B10" s="63">
        <v>52</v>
      </c>
      <c r="C10" s="63">
        <v>55</v>
      </c>
      <c r="D10" s="63">
        <v>60</v>
      </c>
      <c r="E10" s="63"/>
      <c r="F10" s="63"/>
      <c r="G10" s="63"/>
      <c r="H10" s="64"/>
      <c r="I10" s="63">
        <v>87</v>
      </c>
      <c r="J10" s="63">
        <v>60</v>
      </c>
      <c r="K10" s="63">
        <v>50</v>
      </c>
      <c r="L10" s="57">
        <v>55</v>
      </c>
      <c r="M10" s="57">
        <v>50</v>
      </c>
      <c r="N10" s="57"/>
      <c r="O10" s="57"/>
      <c r="P10" s="57"/>
      <c r="Q10" s="58"/>
      <c r="R10" s="38">
        <f t="shared" si="0"/>
        <v>57.24444444444444</v>
      </c>
      <c r="S10" s="59" t="str">
        <f t="shared" si="1"/>
        <v> </v>
      </c>
    </row>
    <row r="11" spans="1:19" ht="20.25">
      <c r="A11" s="13" t="s">
        <v>340</v>
      </c>
      <c r="B11" s="63">
        <v>60</v>
      </c>
      <c r="C11" s="63">
        <v>57</v>
      </c>
      <c r="D11" s="63">
        <v>65</v>
      </c>
      <c r="E11" s="63"/>
      <c r="F11" s="63"/>
      <c r="G11" s="63"/>
      <c r="H11" s="64"/>
      <c r="I11" s="63">
        <v>75</v>
      </c>
      <c r="J11" s="63">
        <v>60</v>
      </c>
      <c r="K11" s="63">
        <v>70</v>
      </c>
      <c r="L11" s="57">
        <v>55</v>
      </c>
      <c r="M11" s="57">
        <v>50</v>
      </c>
      <c r="N11" s="57"/>
      <c r="O11" s="57"/>
      <c r="P11" s="57"/>
      <c r="Q11" s="58"/>
      <c r="R11" s="38">
        <f t="shared" si="0"/>
        <v>61.11111111111111</v>
      </c>
      <c r="S11" s="59" t="str">
        <f t="shared" si="1"/>
        <v> </v>
      </c>
    </row>
    <row r="12" spans="1:19" ht="20.25">
      <c r="A12" s="124" t="s">
        <v>448</v>
      </c>
      <c r="B12" s="55"/>
      <c r="C12" s="55"/>
      <c r="D12" s="55"/>
      <c r="E12" s="55"/>
      <c r="F12" s="55"/>
      <c r="G12" s="55"/>
      <c r="H12" s="56"/>
      <c r="I12" s="55"/>
      <c r="J12" s="55"/>
      <c r="K12" s="55"/>
      <c r="L12" s="57"/>
      <c r="M12" s="57"/>
      <c r="N12" s="57"/>
      <c r="O12" s="57"/>
      <c r="P12" s="57"/>
      <c r="Q12" s="58"/>
      <c r="R12" s="59"/>
      <c r="S12" s="59" t="str">
        <f>IF(AND(MIN(B12:G12)&gt;89,MIN(I12:P12)&gt;89),"Так"," ")</f>
        <v> </v>
      </c>
    </row>
    <row r="13" spans="1:19" ht="18.75">
      <c r="A13" s="13" t="s">
        <v>348</v>
      </c>
      <c r="B13" s="17">
        <v>70</v>
      </c>
      <c r="C13" s="17">
        <v>84</v>
      </c>
      <c r="D13" s="17">
        <v>65</v>
      </c>
      <c r="E13" s="17">
        <v>83</v>
      </c>
      <c r="F13" s="17"/>
      <c r="G13" s="17"/>
      <c r="H13" s="18"/>
      <c r="I13" s="17">
        <v>85</v>
      </c>
      <c r="J13" s="17">
        <v>82</v>
      </c>
      <c r="K13" s="17">
        <v>81</v>
      </c>
      <c r="L13" s="35">
        <v>63</v>
      </c>
      <c r="M13" s="35"/>
      <c r="N13" s="35"/>
      <c r="O13" s="35"/>
      <c r="P13" s="35"/>
      <c r="Q13" s="37"/>
      <c r="R13" s="38">
        <f>(2*AVERAGE(B13:G13)+AVERAGE(I13:P13))/3</f>
        <v>76.25</v>
      </c>
      <c r="S13" s="38" t="str">
        <f>IF(AND(MIN(B13:G13)&gt;89,MIN(I13:P13)&gt;89),"Так"," ")</f>
        <v> </v>
      </c>
    </row>
    <row r="14" spans="1:19" ht="18.75">
      <c r="A14" s="13" t="s">
        <v>347</v>
      </c>
      <c r="B14" s="17">
        <v>81</v>
      </c>
      <c r="C14" s="17">
        <v>84</v>
      </c>
      <c r="D14" s="17">
        <v>75</v>
      </c>
      <c r="E14" s="17">
        <v>75</v>
      </c>
      <c r="F14" s="17"/>
      <c r="G14" s="17"/>
      <c r="H14" s="18"/>
      <c r="I14" s="17">
        <v>85</v>
      </c>
      <c r="J14" s="17">
        <v>80</v>
      </c>
      <c r="K14" s="17">
        <v>83</v>
      </c>
      <c r="L14" s="35">
        <v>63</v>
      </c>
      <c r="M14" s="35"/>
      <c r="N14" s="35"/>
      <c r="O14" s="35"/>
      <c r="P14" s="35"/>
      <c r="Q14" s="37"/>
      <c r="R14" s="38">
        <f>(2*AVERAGE(B14:G14)+AVERAGE(I14:P14))/3</f>
        <v>78.41666666666667</v>
      </c>
      <c r="S14" s="38" t="str">
        <f>IF(AND(MIN(B14:G14)&gt;89,MIN(I14:P14)&gt;89),"Так"," ")</f>
        <v> </v>
      </c>
    </row>
  </sheetData>
  <sheetProtection/>
  <mergeCells count="19">
    <mergeCell ref="G1:G2"/>
    <mergeCell ref="S1:S2"/>
    <mergeCell ref="M1:M2"/>
    <mergeCell ref="N1:N2"/>
    <mergeCell ref="E1:E2"/>
    <mergeCell ref="A1:A2"/>
    <mergeCell ref="B1:B2"/>
    <mergeCell ref="C1:C2"/>
    <mergeCell ref="D1:D2"/>
    <mergeCell ref="L1:L2"/>
    <mergeCell ref="F1:F2"/>
    <mergeCell ref="H1:H2"/>
    <mergeCell ref="I1:I2"/>
    <mergeCell ref="O1:O2"/>
    <mergeCell ref="P1:P2"/>
    <mergeCell ref="Q1:Q2"/>
    <mergeCell ref="R1:R2"/>
    <mergeCell ref="J1:J2"/>
    <mergeCell ref="K1:K2"/>
  </mergeCells>
  <printOptions horizontalCentered="1" verticalCentered="1"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4"/>
  <sheetViews>
    <sheetView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4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178" t="s">
        <v>376</v>
      </c>
      <c r="B3" s="126">
        <v>90</v>
      </c>
      <c r="C3" s="126">
        <v>80</v>
      </c>
      <c r="D3" s="126">
        <v>96</v>
      </c>
      <c r="E3" s="126">
        <v>75</v>
      </c>
      <c r="F3" s="202"/>
      <c r="G3" s="126" t="s">
        <v>36</v>
      </c>
      <c r="H3" s="203"/>
      <c r="I3" s="126">
        <v>96</v>
      </c>
      <c r="J3" s="82">
        <v>97</v>
      </c>
      <c r="K3" s="82">
        <v>90</v>
      </c>
      <c r="L3" s="82">
        <v>90</v>
      </c>
      <c r="M3" s="82"/>
      <c r="N3" s="149"/>
      <c r="O3" s="151"/>
      <c r="P3" s="151"/>
      <c r="Q3" s="152"/>
      <c r="R3" s="215">
        <f>(2*AVERAGE(B3:G3)+AVERAGE(I3:P3))/3</f>
        <v>87.91666666666667</v>
      </c>
      <c r="S3" s="153" t="str">
        <f>IF(AND(MIN(B3:G3)&gt;89,MIN(I3:P3)&gt;89),"Так"," ")</f>
        <v> </v>
      </c>
    </row>
    <row r="4" spans="1:19" ht="25.5">
      <c r="A4" s="178" t="s">
        <v>372</v>
      </c>
      <c r="B4" s="126">
        <v>70</v>
      </c>
      <c r="C4" s="126">
        <v>52</v>
      </c>
      <c r="D4" s="126">
        <v>80</v>
      </c>
      <c r="E4" s="126">
        <v>97</v>
      </c>
      <c r="F4" s="202"/>
      <c r="G4" s="126" t="s">
        <v>36</v>
      </c>
      <c r="H4" s="203"/>
      <c r="I4" s="126">
        <v>90</v>
      </c>
      <c r="J4" s="82">
        <v>81</v>
      </c>
      <c r="K4" s="82">
        <v>85</v>
      </c>
      <c r="L4" s="82">
        <v>70</v>
      </c>
      <c r="M4" s="82"/>
      <c r="N4" s="149"/>
      <c r="O4" s="151"/>
      <c r="P4" s="151"/>
      <c r="Q4" s="152"/>
      <c r="R4" s="215">
        <f>(2*AVERAGE(B4:G4)+AVERAGE(I4:P4))/3</f>
        <v>77</v>
      </c>
      <c r="S4" s="153" t="str">
        <f>IF(AND(MIN(B4:G4)&gt;89,MIN(I4:P4)&gt;89),"Так"," ")</f>
        <v> </v>
      </c>
    </row>
    <row r="5" spans="1:19" ht="22.5">
      <c r="A5" s="16" t="s">
        <v>373</v>
      </c>
      <c r="B5" s="164">
        <v>60</v>
      </c>
      <c r="C5" s="164">
        <v>53</v>
      </c>
      <c r="D5" s="164">
        <v>80</v>
      </c>
      <c r="E5" s="164">
        <v>78</v>
      </c>
      <c r="F5" s="185"/>
      <c r="G5" s="164" t="s">
        <v>36</v>
      </c>
      <c r="H5" s="186"/>
      <c r="I5" s="164">
        <v>90</v>
      </c>
      <c r="J5" s="70">
        <v>81</v>
      </c>
      <c r="K5" s="70">
        <v>86</v>
      </c>
      <c r="L5" s="70">
        <v>70</v>
      </c>
      <c r="M5" s="70"/>
      <c r="N5" s="57"/>
      <c r="O5" s="57"/>
      <c r="P5" s="57"/>
      <c r="Q5" s="154"/>
      <c r="R5" s="59">
        <f>(2*AVERAGE(B5:G5)+AVERAGE(I5:P5))/3</f>
        <v>72.41666666666667</v>
      </c>
      <c r="S5" s="153" t="str">
        <f>IF(AND(MIN(B5:G5)&gt;89,MIN(I5:P5)&gt;89),"Так"," ")</f>
        <v> </v>
      </c>
    </row>
    <row r="6" spans="1:19" ht="22.5">
      <c r="A6" s="16" t="s">
        <v>374</v>
      </c>
      <c r="B6" s="164">
        <v>50</v>
      </c>
      <c r="C6" s="164">
        <v>0</v>
      </c>
      <c r="D6" s="164">
        <v>56</v>
      </c>
      <c r="E6" s="164">
        <v>64</v>
      </c>
      <c r="F6" s="185"/>
      <c r="G6" s="164" t="s">
        <v>36</v>
      </c>
      <c r="H6" s="186"/>
      <c r="I6" s="164">
        <v>72</v>
      </c>
      <c r="J6" s="70">
        <v>50</v>
      </c>
      <c r="K6" s="70">
        <v>60</v>
      </c>
      <c r="L6" s="70">
        <v>0</v>
      </c>
      <c r="M6" s="70"/>
      <c r="N6" s="57"/>
      <c r="O6" s="57"/>
      <c r="P6" s="57"/>
      <c r="Q6" s="154"/>
      <c r="R6" s="59">
        <f>(2*AVERAGE(B6:G6)+AVERAGE(I6:P6))/3</f>
        <v>43.5</v>
      </c>
      <c r="S6" s="153" t="str">
        <f>IF(AND(MIN(B6:G6)&gt;89,MIN(I6:P6)&gt;89),"Так"," ")</f>
        <v> </v>
      </c>
    </row>
    <row r="7" spans="1:19" ht="22.5">
      <c r="A7" s="16" t="s">
        <v>375</v>
      </c>
      <c r="B7" s="164">
        <v>0</v>
      </c>
      <c r="C7" s="164">
        <v>0</v>
      </c>
      <c r="D7" s="164">
        <v>56</v>
      </c>
      <c r="E7" s="164">
        <v>60</v>
      </c>
      <c r="F7" s="185"/>
      <c r="G7" s="164" t="s">
        <v>36</v>
      </c>
      <c r="H7" s="186"/>
      <c r="I7" s="164">
        <v>70</v>
      </c>
      <c r="J7" s="70">
        <v>0</v>
      </c>
      <c r="K7" s="70">
        <v>60</v>
      </c>
      <c r="L7" s="70">
        <v>0</v>
      </c>
      <c r="M7" s="70"/>
      <c r="N7" s="57"/>
      <c r="O7" s="57"/>
      <c r="P7" s="57"/>
      <c r="Q7" s="154"/>
      <c r="R7" s="59">
        <f>(2*AVERAGE(B7:G7)+AVERAGE(I7:P7))/3</f>
        <v>30.166666666666668</v>
      </c>
      <c r="S7" s="153" t="str">
        <f>IF(AND(MIN(B7:G7)&gt;89,MIN(I7:P7)&gt;89),"Так"," ")</f>
        <v> </v>
      </c>
    </row>
    <row r="8" spans="1:19" ht="20.25">
      <c r="A8" s="30" t="s">
        <v>451</v>
      </c>
      <c r="B8" s="164"/>
      <c r="C8" s="164"/>
      <c r="D8" s="164"/>
      <c r="E8" s="164"/>
      <c r="F8" s="185"/>
      <c r="G8" s="164" t="s">
        <v>36</v>
      </c>
      <c r="H8" s="186"/>
      <c r="I8" s="164"/>
      <c r="J8" s="70"/>
      <c r="K8" s="70"/>
      <c r="L8" s="70"/>
      <c r="M8" s="70"/>
      <c r="N8" s="57"/>
      <c r="O8" s="57"/>
      <c r="P8" s="57"/>
      <c r="Q8" s="154"/>
      <c r="R8" s="59"/>
      <c r="S8" s="38" t="str">
        <f aca="true" t="shared" si="0" ref="S8:S14">IF(AND(MIN(B8:G8)&gt;89,MIN(I8:P8)&gt;89),"Так"," ")</f>
        <v> </v>
      </c>
    </row>
    <row r="9" spans="1:19" ht="20.25">
      <c r="A9" s="16" t="s">
        <v>377</v>
      </c>
      <c r="B9" s="185">
        <v>60</v>
      </c>
      <c r="C9" s="164">
        <v>50</v>
      </c>
      <c r="D9" s="164">
        <v>78</v>
      </c>
      <c r="E9" s="164">
        <v>72</v>
      </c>
      <c r="F9" s="185"/>
      <c r="G9" s="164" t="s">
        <v>36</v>
      </c>
      <c r="H9" s="186"/>
      <c r="I9" s="164">
        <v>90</v>
      </c>
      <c r="J9" s="70">
        <v>80</v>
      </c>
      <c r="K9" s="70">
        <v>80</v>
      </c>
      <c r="L9" s="70">
        <v>50</v>
      </c>
      <c r="M9" s="70"/>
      <c r="N9" s="57"/>
      <c r="O9" s="57"/>
      <c r="P9" s="57"/>
      <c r="Q9" s="154"/>
      <c r="R9" s="59">
        <f aca="true" t="shared" si="1" ref="R9:R14">(2*AVERAGE(B9:G9)+AVERAGE(I9:P9))/3</f>
        <v>68.33333333333333</v>
      </c>
      <c r="S9" s="38" t="str">
        <f t="shared" si="0"/>
        <v> </v>
      </c>
    </row>
    <row r="10" spans="1:19" ht="20.25">
      <c r="A10" s="90" t="s">
        <v>378</v>
      </c>
      <c r="B10" s="70">
        <v>60</v>
      </c>
      <c r="C10" s="70">
        <v>0</v>
      </c>
      <c r="D10" s="70">
        <v>75</v>
      </c>
      <c r="E10" s="70">
        <v>50</v>
      </c>
      <c r="F10" s="70"/>
      <c r="G10" s="70"/>
      <c r="H10" s="72"/>
      <c r="I10" s="70">
        <v>78</v>
      </c>
      <c r="J10" s="70">
        <v>55</v>
      </c>
      <c r="K10" s="70">
        <v>62</v>
      </c>
      <c r="L10" s="70">
        <v>51</v>
      </c>
      <c r="M10" s="70"/>
      <c r="N10" s="57"/>
      <c r="O10" s="57"/>
      <c r="P10" s="57"/>
      <c r="Q10" s="154"/>
      <c r="R10" s="59">
        <f t="shared" si="1"/>
        <v>51.333333333333336</v>
      </c>
      <c r="S10" s="38" t="str">
        <f t="shared" si="0"/>
        <v> </v>
      </c>
    </row>
    <row r="11" spans="1:19" ht="20.25">
      <c r="A11" s="90" t="s">
        <v>379</v>
      </c>
      <c r="B11" s="70">
        <v>66</v>
      </c>
      <c r="C11" s="70">
        <v>52</v>
      </c>
      <c r="D11" s="70">
        <v>83</v>
      </c>
      <c r="E11" s="70">
        <v>53</v>
      </c>
      <c r="F11" s="70"/>
      <c r="G11" s="70"/>
      <c r="H11" s="72"/>
      <c r="I11" s="70">
        <v>90</v>
      </c>
      <c r="J11" s="70">
        <v>61</v>
      </c>
      <c r="K11" s="70">
        <v>72</v>
      </c>
      <c r="L11" s="70">
        <v>58</v>
      </c>
      <c r="M11" s="70"/>
      <c r="N11" s="57"/>
      <c r="O11" s="57"/>
      <c r="P11" s="57"/>
      <c r="Q11" s="154"/>
      <c r="R11" s="59">
        <f t="shared" si="1"/>
        <v>65.75</v>
      </c>
      <c r="S11" s="38" t="str">
        <f t="shared" si="0"/>
        <v> </v>
      </c>
    </row>
    <row r="12" spans="1:19" ht="20.25">
      <c r="A12" s="90" t="s">
        <v>380</v>
      </c>
      <c r="B12" s="70">
        <v>66</v>
      </c>
      <c r="C12" s="70">
        <v>0</v>
      </c>
      <c r="D12" s="70">
        <v>68</v>
      </c>
      <c r="E12" s="70">
        <v>70</v>
      </c>
      <c r="F12" s="70"/>
      <c r="G12" s="70"/>
      <c r="H12" s="72"/>
      <c r="I12" s="70">
        <v>88</v>
      </c>
      <c r="J12" s="70">
        <v>66</v>
      </c>
      <c r="K12" s="70">
        <v>80</v>
      </c>
      <c r="L12" s="70">
        <v>58</v>
      </c>
      <c r="M12" s="70"/>
      <c r="N12" s="57"/>
      <c r="O12" s="57"/>
      <c r="P12" s="57"/>
      <c r="Q12" s="154"/>
      <c r="R12" s="59">
        <f t="shared" si="1"/>
        <v>58.333333333333336</v>
      </c>
      <c r="S12" s="38" t="str">
        <f t="shared" si="0"/>
        <v> </v>
      </c>
    </row>
    <row r="13" spans="1:19" ht="20.25">
      <c r="A13" s="90" t="s">
        <v>381</v>
      </c>
      <c r="B13" s="70">
        <v>0</v>
      </c>
      <c r="C13" s="70">
        <v>0</v>
      </c>
      <c r="D13" s="70">
        <v>68</v>
      </c>
      <c r="E13" s="70">
        <v>51</v>
      </c>
      <c r="F13" s="70"/>
      <c r="G13" s="70"/>
      <c r="H13" s="72"/>
      <c r="I13" s="70">
        <v>80</v>
      </c>
      <c r="J13" s="70">
        <v>54</v>
      </c>
      <c r="K13" s="70">
        <v>63</v>
      </c>
      <c r="L13" s="70">
        <v>0</v>
      </c>
      <c r="M13" s="70"/>
      <c r="N13" s="57"/>
      <c r="O13" s="57"/>
      <c r="P13" s="57"/>
      <c r="Q13" s="154"/>
      <c r="R13" s="59">
        <f t="shared" si="1"/>
        <v>36.25</v>
      </c>
      <c r="S13" s="38" t="str">
        <f t="shared" si="0"/>
        <v> </v>
      </c>
    </row>
    <row r="14" spans="1:19" ht="20.25">
      <c r="A14" s="90" t="s">
        <v>382</v>
      </c>
      <c r="B14" s="70">
        <v>70</v>
      </c>
      <c r="C14" s="70">
        <v>56</v>
      </c>
      <c r="D14" s="70">
        <v>84</v>
      </c>
      <c r="E14" s="70">
        <v>50</v>
      </c>
      <c r="F14" s="70"/>
      <c r="G14" s="70"/>
      <c r="H14" s="72"/>
      <c r="I14" s="70">
        <v>84</v>
      </c>
      <c r="J14" s="70">
        <v>58</v>
      </c>
      <c r="K14" s="70">
        <v>76</v>
      </c>
      <c r="L14" s="70">
        <v>71</v>
      </c>
      <c r="M14" s="70"/>
      <c r="N14" s="57"/>
      <c r="O14" s="57"/>
      <c r="P14" s="57"/>
      <c r="Q14" s="154"/>
      <c r="R14" s="59">
        <f t="shared" si="1"/>
        <v>67.41666666666667</v>
      </c>
      <c r="S14" s="38" t="str">
        <f t="shared" si="0"/>
        <v> </v>
      </c>
    </row>
  </sheetData>
  <sheetProtection/>
  <mergeCells count="19">
    <mergeCell ref="A1:A2"/>
    <mergeCell ref="B1:B2"/>
    <mergeCell ref="C1:C2"/>
    <mergeCell ref="D1:D2"/>
    <mergeCell ref="E1:E2"/>
    <mergeCell ref="O1:O2"/>
    <mergeCell ref="G1:G2"/>
    <mergeCell ref="N1:N2"/>
    <mergeCell ref="L1:L2"/>
    <mergeCell ref="S1:S2"/>
    <mergeCell ref="H1:H2"/>
    <mergeCell ref="F1:F2"/>
    <mergeCell ref="M1:M2"/>
    <mergeCell ref="I1:I2"/>
    <mergeCell ref="K1:K2"/>
    <mergeCell ref="J1:J2"/>
    <mergeCell ref="P1:P2"/>
    <mergeCell ref="Q1:Q2"/>
    <mergeCell ref="R1:R2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36"/>
  <sheetViews>
    <sheetView zoomScale="75" zoomScaleNormal="75" zoomScalePageLayoutView="0" workbookViewId="0" topLeftCell="A10">
      <selection activeCell="B27" sqref="B27:N27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438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228" t="s">
        <v>235</v>
      </c>
      <c r="B3" s="80">
        <v>98</v>
      </c>
      <c r="C3" s="80">
        <v>99</v>
      </c>
      <c r="D3" s="122">
        <v>99</v>
      </c>
      <c r="E3" s="80"/>
      <c r="F3" s="80"/>
      <c r="G3" s="80"/>
      <c r="H3" s="123"/>
      <c r="I3" s="80">
        <v>98</v>
      </c>
      <c r="J3" s="80">
        <v>96</v>
      </c>
      <c r="K3" s="80">
        <v>98</v>
      </c>
      <c r="L3" s="80">
        <v>90</v>
      </c>
      <c r="M3" s="61">
        <v>96</v>
      </c>
      <c r="N3" s="149"/>
      <c r="O3" s="149"/>
      <c r="P3" s="149"/>
      <c r="Q3" s="158"/>
      <c r="R3" s="215">
        <f aca="true" t="shared" si="0" ref="R3:R18">(2*AVERAGE(B3:G3)+AVERAGE(I3:P3))/3</f>
        <v>97.64444444444445</v>
      </c>
      <c r="S3" s="153" t="str">
        <f aca="true" t="shared" si="1" ref="S3:S18">IF(AND(MIN(B3:G3)&gt;89,MIN(I3:P3)&gt;89),"Так"," ")</f>
        <v>Так</v>
      </c>
    </row>
    <row r="4" spans="1:19" ht="25.5">
      <c r="A4" s="228" t="s">
        <v>231</v>
      </c>
      <c r="B4" s="80">
        <v>98</v>
      </c>
      <c r="C4" s="80">
        <v>98</v>
      </c>
      <c r="D4" s="122">
        <v>99</v>
      </c>
      <c r="E4" s="80"/>
      <c r="F4" s="80"/>
      <c r="G4" s="80"/>
      <c r="H4" s="123"/>
      <c r="I4" s="80">
        <v>93</v>
      </c>
      <c r="J4" s="80">
        <v>95</v>
      </c>
      <c r="K4" s="80">
        <v>97</v>
      </c>
      <c r="L4" s="80">
        <v>94</v>
      </c>
      <c r="M4" s="61">
        <v>95</v>
      </c>
      <c r="N4" s="149"/>
      <c r="O4" s="149"/>
      <c r="P4" s="149"/>
      <c r="Q4" s="158"/>
      <c r="R4" s="215">
        <f t="shared" si="0"/>
        <v>97.15555555555555</v>
      </c>
      <c r="S4" s="153" t="str">
        <f t="shared" si="1"/>
        <v>Так</v>
      </c>
    </row>
    <row r="5" spans="1:19" ht="25.5">
      <c r="A5" s="228" t="s">
        <v>227</v>
      </c>
      <c r="B5" s="80">
        <v>97</v>
      </c>
      <c r="C5" s="80">
        <v>96</v>
      </c>
      <c r="D5" s="122">
        <v>98</v>
      </c>
      <c r="E5" s="80"/>
      <c r="F5" s="80"/>
      <c r="G5" s="80"/>
      <c r="H5" s="123"/>
      <c r="I5" s="80">
        <v>94</v>
      </c>
      <c r="J5" s="80">
        <v>94</v>
      </c>
      <c r="K5" s="80">
        <v>97</v>
      </c>
      <c r="L5" s="80">
        <v>84</v>
      </c>
      <c r="M5" s="61">
        <v>97</v>
      </c>
      <c r="N5" s="149"/>
      <c r="O5" s="149"/>
      <c r="P5" s="149"/>
      <c r="Q5" s="158"/>
      <c r="R5" s="215">
        <f t="shared" si="0"/>
        <v>95.73333333333333</v>
      </c>
      <c r="S5" s="153" t="str">
        <f t="shared" si="1"/>
        <v> </v>
      </c>
    </row>
    <row r="6" spans="1:19" ht="25.5">
      <c r="A6" s="234" t="s">
        <v>668</v>
      </c>
      <c r="B6" s="80">
        <v>95</v>
      </c>
      <c r="C6" s="80">
        <v>95</v>
      </c>
      <c r="D6" s="122">
        <v>92</v>
      </c>
      <c r="E6" s="80"/>
      <c r="F6" s="80"/>
      <c r="G6" s="80"/>
      <c r="H6" s="123"/>
      <c r="I6" s="80">
        <v>94</v>
      </c>
      <c r="J6" s="80">
        <v>96</v>
      </c>
      <c r="K6" s="80">
        <v>95</v>
      </c>
      <c r="L6" s="61">
        <v>100</v>
      </c>
      <c r="M6" s="61">
        <v>98</v>
      </c>
      <c r="N6" s="149"/>
      <c r="O6" s="149"/>
      <c r="P6" s="149"/>
      <c r="Q6" s="156"/>
      <c r="R6" s="215">
        <f t="shared" si="0"/>
        <v>94.86666666666667</v>
      </c>
      <c r="S6" s="153" t="str">
        <f t="shared" si="1"/>
        <v>Так</v>
      </c>
    </row>
    <row r="7" spans="1:19" ht="25.5">
      <c r="A7" s="234" t="s">
        <v>229</v>
      </c>
      <c r="B7" s="80">
        <v>95</v>
      </c>
      <c r="C7" s="80">
        <v>99</v>
      </c>
      <c r="D7" s="122">
        <v>95</v>
      </c>
      <c r="E7" s="80"/>
      <c r="F7" s="80"/>
      <c r="G7" s="80"/>
      <c r="H7" s="123"/>
      <c r="I7" s="80">
        <v>81</v>
      </c>
      <c r="J7" s="80">
        <v>89</v>
      </c>
      <c r="K7" s="80">
        <v>91</v>
      </c>
      <c r="L7" s="61">
        <v>85</v>
      </c>
      <c r="M7" s="61">
        <v>83</v>
      </c>
      <c r="N7" s="61"/>
      <c r="O7" s="57"/>
      <c r="P7" s="57"/>
      <c r="Q7" s="154"/>
      <c r="R7" s="215">
        <f t="shared" si="0"/>
        <v>92.82222222222221</v>
      </c>
      <c r="S7" s="38" t="str">
        <f t="shared" si="1"/>
        <v> </v>
      </c>
    </row>
    <row r="8" spans="1:19" ht="25.5">
      <c r="A8" s="234" t="s">
        <v>228</v>
      </c>
      <c r="B8" s="61">
        <v>91</v>
      </c>
      <c r="C8" s="61">
        <v>93</v>
      </c>
      <c r="D8" s="207">
        <v>95</v>
      </c>
      <c r="E8" s="80"/>
      <c r="F8" s="80"/>
      <c r="G8" s="80"/>
      <c r="H8" s="123"/>
      <c r="I8" s="61">
        <v>95</v>
      </c>
      <c r="J8" s="61">
        <v>96</v>
      </c>
      <c r="K8" s="61">
        <v>96</v>
      </c>
      <c r="L8" s="61">
        <v>91</v>
      </c>
      <c r="M8" s="61">
        <v>83</v>
      </c>
      <c r="N8" s="61"/>
      <c r="O8" s="61"/>
      <c r="P8" s="61"/>
      <c r="Q8" s="155"/>
      <c r="R8" s="215">
        <f t="shared" si="0"/>
        <v>92.73333333333333</v>
      </c>
      <c r="S8" s="38" t="str">
        <f t="shared" si="1"/>
        <v> </v>
      </c>
    </row>
    <row r="9" spans="1:19" s="53" customFormat="1" ht="25.5">
      <c r="A9" s="234" t="s">
        <v>249</v>
      </c>
      <c r="B9" s="80">
        <v>92</v>
      </c>
      <c r="C9" s="80">
        <v>94</v>
      </c>
      <c r="D9" s="122">
        <v>92</v>
      </c>
      <c r="E9" s="80"/>
      <c r="F9" s="80"/>
      <c r="G9" s="80"/>
      <c r="H9" s="123"/>
      <c r="I9" s="80">
        <v>90</v>
      </c>
      <c r="J9" s="80">
        <v>96</v>
      </c>
      <c r="K9" s="80">
        <v>95</v>
      </c>
      <c r="L9" s="61">
        <v>90</v>
      </c>
      <c r="M9" s="61">
        <v>90</v>
      </c>
      <c r="N9" s="61"/>
      <c r="O9" s="57"/>
      <c r="P9" s="57"/>
      <c r="Q9" s="58"/>
      <c r="R9" s="215">
        <f t="shared" si="0"/>
        <v>92.51111111111112</v>
      </c>
      <c r="S9" s="59" t="str">
        <f t="shared" si="1"/>
        <v>Так</v>
      </c>
    </row>
    <row r="10" spans="1:19" ht="23.25">
      <c r="A10" s="13" t="s">
        <v>247</v>
      </c>
      <c r="B10" s="63">
        <v>98</v>
      </c>
      <c r="C10" s="63">
        <v>93</v>
      </c>
      <c r="D10" s="84">
        <v>86</v>
      </c>
      <c r="E10" s="63"/>
      <c r="F10" s="57"/>
      <c r="G10" s="57"/>
      <c r="H10" s="235"/>
      <c r="I10" s="63">
        <v>87</v>
      </c>
      <c r="J10" s="63">
        <v>96</v>
      </c>
      <c r="K10" s="63">
        <v>90</v>
      </c>
      <c r="L10" s="57">
        <v>95</v>
      </c>
      <c r="M10" s="57">
        <v>96</v>
      </c>
      <c r="N10" s="151"/>
      <c r="O10" s="149"/>
      <c r="P10" s="149"/>
      <c r="Q10" s="158"/>
      <c r="R10" s="38">
        <f t="shared" si="0"/>
        <v>92.48888888888888</v>
      </c>
      <c r="S10" s="153" t="str">
        <f t="shared" si="1"/>
        <v> </v>
      </c>
    </row>
    <row r="11" spans="1:19" ht="23.25">
      <c r="A11" s="13" t="s">
        <v>633</v>
      </c>
      <c r="B11" s="63">
        <v>97</v>
      </c>
      <c r="C11" s="63">
        <v>76</v>
      </c>
      <c r="D11" s="84">
        <v>90</v>
      </c>
      <c r="E11" s="63"/>
      <c r="F11" s="63"/>
      <c r="G11" s="63"/>
      <c r="H11" s="64"/>
      <c r="I11" s="63">
        <v>90</v>
      </c>
      <c r="J11" s="63">
        <v>96</v>
      </c>
      <c r="K11" s="63">
        <v>85</v>
      </c>
      <c r="L11" s="57">
        <v>92</v>
      </c>
      <c r="M11" s="57">
        <v>94</v>
      </c>
      <c r="N11" s="151"/>
      <c r="O11" s="149"/>
      <c r="P11" s="149"/>
      <c r="Q11" s="156"/>
      <c r="R11" s="38">
        <f t="shared" si="0"/>
        <v>88.91111111111111</v>
      </c>
      <c r="S11" s="153" t="str">
        <f t="shared" si="1"/>
        <v> </v>
      </c>
    </row>
    <row r="12" spans="1:19" ht="20.25">
      <c r="A12" s="13" t="s">
        <v>251</v>
      </c>
      <c r="B12" s="63">
        <v>88</v>
      </c>
      <c r="C12" s="63">
        <v>75</v>
      </c>
      <c r="D12" s="84">
        <v>91</v>
      </c>
      <c r="E12" s="63"/>
      <c r="F12" s="63"/>
      <c r="G12" s="63"/>
      <c r="H12" s="64"/>
      <c r="I12" s="63">
        <v>78</v>
      </c>
      <c r="J12" s="63">
        <v>94</v>
      </c>
      <c r="K12" s="63">
        <v>90</v>
      </c>
      <c r="L12" s="57">
        <v>97</v>
      </c>
      <c r="M12" s="57">
        <v>96</v>
      </c>
      <c r="N12" s="57"/>
      <c r="O12" s="57"/>
      <c r="P12" s="57"/>
      <c r="Q12" s="58"/>
      <c r="R12" s="38">
        <f t="shared" si="0"/>
        <v>86.77777777777779</v>
      </c>
      <c r="S12" s="59" t="str">
        <f t="shared" si="1"/>
        <v> </v>
      </c>
    </row>
    <row r="13" spans="1:19" ht="20.25">
      <c r="A13" s="13" t="s">
        <v>230</v>
      </c>
      <c r="B13" s="63">
        <v>80</v>
      </c>
      <c r="C13" s="63">
        <v>95</v>
      </c>
      <c r="D13" s="84">
        <v>87</v>
      </c>
      <c r="E13" s="63"/>
      <c r="F13" s="63"/>
      <c r="G13" s="63"/>
      <c r="H13" s="64"/>
      <c r="I13" s="63">
        <v>80</v>
      </c>
      <c r="J13" s="63">
        <v>86</v>
      </c>
      <c r="K13" s="63">
        <v>90</v>
      </c>
      <c r="L13" s="63">
        <v>69</v>
      </c>
      <c r="M13" s="57">
        <v>74</v>
      </c>
      <c r="N13" s="57"/>
      <c r="O13" s="57"/>
      <c r="P13" s="57"/>
      <c r="Q13" s="154"/>
      <c r="R13" s="38">
        <f t="shared" si="0"/>
        <v>84.82222222222221</v>
      </c>
      <c r="S13" s="38" t="str">
        <f t="shared" si="1"/>
        <v> </v>
      </c>
    </row>
    <row r="14" spans="1:19" ht="20.25">
      <c r="A14" s="13" t="s">
        <v>232</v>
      </c>
      <c r="B14" s="63">
        <v>72</v>
      </c>
      <c r="C14" s="63">
        <v>75</v>
      </c>
      <c r="D14" s="63">
        <v>71</v>
      </c>
      <c r="E14" s="63"/>
      <c r="F14" s="63"/>
      <c r="G14" s="63"/>
      <c r="H14" s="64"/>
      <c r="I14" s="63">
        <v>78</v>
      </c>
      <c r="J14" s="63">
        <v>78</v>
      </c>
      <c r="K14" s="63">
        <v>91</v>
      </c>
      <c r="L14" s="63">
        <v>67</v>
      </c>
      <c r="M14" s="57">
        <v>75</v>
      </c>
      <c r="N14" s="57"/>
      <c r="O14" s="57"/>
      <c r="P14" s="57"/>
      <c r="Q14" s="154"/>
      <c r="R14" s="59">
        <f t="shared" si="0"/>
        <v>74.37777777777778</v>
      </c>
      <c r="S14" s="38" t="str">
        <f t="shared" si="1"/>
        <v> </v>
      </c>
    </row>
    <row r="15" spans="1:19" ht="20.25">
      <c r="A15" s="13" t="s">
        <v>236</v>
      </c>
      <c r="B15" s="63">
        <v>64</v>
      </c>
      <c r="C15" s="63">
        <v>66</v>
      </c>
      <c r="D15" s="63">
        <v>74</v>
      </c>
      <c r="E15" s="63"/>
      <c r="F15" s="63"/>
      <c r="G15" s="63"/>
      <c r="H15" s="64"/>
      <c r="I15" s="63">
        <v>73</v>
      </c>
      <c r="J15" s="63">
        <v>84</v>
      </c>
      <c r="K15" s="63">
        <v>68</v>
      </c>
      <c r="L15" s="57">
        <v>87</v>
      </c>
      <c r="M15" s="57">
        <v>80</v>
      </c>
      <c r="N15" s="57"/>
      <c r="O15" s="57"/>
      <c r="P15" s="57"/>
      <c r="Q15" s="58"/>
      <c r="R15" s="59">
        <f t="shared" si="0"/>
        <v>71.46666666666667</v>
      </c>
      <c r="S15" s="59" t="str">
        <f t="shared" si="1"/>
        <v> </v>
      </c>
    </row>
    <row r="16" spans="1:19" ht="20.25">
      <c r="A16" s="13" t="s">
        <v>246</v>
      </c>
      <c r="B16" s="63">
        <v>75</v>
      </c>
      <c r="C16" s="63">
        <v>52</v>
      </c>
      <c r="D16" s="63">
        <v>73</v>
      </c>
      <c r="E16" s="63"/>
      <c r="F16" s="63"/>
      <c r="G16" s="63"/>
      <c r="H16" s="64"/>
      <c r="I16" s="63">
        <v>66</v>
      </c>
      <c r="J16" s="63">
        <v>86</v>
      </c>
      <c r="K16" s="63">
        <v>80</v>
      </c>
      <c r="L16" s="57">
        <v>83</v>
      </c>
      <c r="M16" s="57">
        <v>82</v>
      </c>
      <c r="N16" s="57"/>
      <c r="O16" s="57"/>
      <c r="P16" s="57"/>
      <c r="Q16" s="58"/>
      <c r="R16" s="59">
        <f t="shared" si="0"/>
        <v>70.91111111111111</v>
      </c>
      <c r="S16" s="59" t="str">
        <f t="shared" si="1"/>
        <v> </v>
      </c>
    </row>
    <row r="17" spans="1:19" ht="20.25">
      <c r="A17" s="13" t="s">
        <v>234</v>
      </c>
      <c r="B17" s="63">
        <v>64</v>
      </c>
      <c r="C17" s="63">
        <v>60</v>
      </c>
      <c r="D17" s="84">
        <v>65</v>
      </c>
      <c r="E17" s="63"/>
      <c r="F17" s="63"/>
      <c r="G17" s="63"/>
      <c r="H17" s="64"/>
      <c r="I17" s="63">
        <v>78</v>
      </c>
      <c r="J17" s="63">
        <v>57</v>
      </c>
      <c r="K17" s="63">
        <v>55</v>
      </c>
      <c r="L17" s="63">
        <v>54</v>
      </c>
      <c r="M17" s="78">
        <v>65</v>
      </c>
      <c r="N17" s="78"/>
      <c r="O17" s="78"/>
      <c r="P17" s="78"/>
      <c r="Q17" s="79"/>
      <c r="R17" s="59">
        <f t="shared" si="0"/>
        <v>62.6</v>
      </c>
      <c r="S17" s="38" t="str">
        <f t="shared" si="1"/>
        <v> </v>
      </c>
    </row>
    <row r="18" spans="1:19" ht="20.25">
      <c r="A18" s="13" t="s">
        <v>242</v>
      </c>
      <c r="B18" s="63">
        <v>0</v>
      </c>
      <c r="C18" s="63">
        <v>50</v>
      </c>
      <c r="D18" s="84">
        <v>60</v>
      </c>
      <c r="E18" s="63"/>
      <c r="F18" s="63"/>
      <c r="G18" s="63"/>
      <c r="H18" s="64"/>
      <c r="I18" s="63">
        <v>61</v>
      </c>
      <c r="J18" s="63">
        <v>72</v>
      </c>
      <c r="K18" s="63">
        <v>58</v>
      </c>
      <c r="L18" s="57">
        <v>81</v>
      </c>
      <c r="M18" s="57">
        <v>68</v>
      </c>
      <c r="N18" s="57"/>
      <c r="O18" s="57"/>
      <c r="P18" s="57"/>
      <c r="Q18" s="58"/>
      <c r="R18" s="59">
        <f t="shared" si="0"/>
        <v>47.11111111111111</v>
      </c>
      <c r="S18" s="59" t="str">
        <f t="shared" si="1"/>
        <v> </v>
      </c>
    </row>
    <row r="19" spans="1:19" ht="18.75">
      <c r="A19" s="200" t="s">
        <v>447</v>
      </c>
      <c r="B19" s="17"/>
      <c r="C19" s="17"/>
      <c r="D19" s="31"/>
      <c r="E19" s="31"/>
      <c r="F19" s="31"/>
      <c r="G19" s="31"/>
      <c r="H19" s="32"/>
      <c r="I19" s="31"/>
      <c r="J19" s="31"/>
      <c r="K19" s="31"/>
      <c r="L19" s="41"/>
      <c r="M19" s="41"/>
      <c r="N19" s="41"/>
      <c r="O19" s="41"/>
      <c r="P19" s="41"/>
      <c r="Q19" s="43"/>
      <c r="R19" s="38"/>
      <c r="S19" s="38"/>
    </row>
    <row r="20" spans="1:19" ht="18.75">
      <c r="A20" s="13" t="s">
        <v>669</v>
      </c>
      <c r="B20" s="26">
        <v>65</v>
      </c>
      <c r="C20" s="26">
        <v>82</v>
      </c>
      <c r="D20" s="27">
        <v>74</v>
      </c>
      <c r="E20" s="26">
        <v>62</v>
      </c>
      <c r="F20" s="26"/>
      <c r="G20" s="26"/>
      <c r="H20" s="18"/>
      <c r="I20" s="26">
        <v>67</v>
      </c>
      <c r="J20" s="26">
        <v>74</v>
      </c>
      <c r="K20" s="26"/>
      <c r="L20" s="35"/>
      <c r="M20" s="35"/>
      <c r="N20" s="35"/>
      <c r="O20" s="35"/>
      <c r="P20" s="35"/>
      <c r="Q20" s="37"/>
      <c r="R20" s="38">
        <f aca="true" t="shared" si="2" ref="R20:R27">(2*AVERAGE(B20:G20)+AVERAGE(I20:P20))/3</f>
        <v>70.66666666666667</v>
      </c>
      <c r="S20" s="38" t="str">
        <f aca="true" t="shared" si="3" ref="S20:S28">IF(AND(MIN(B20:G20)&gt;89,MIN(I20:P20)&gt;89),"Так"," ")</f>
        <v> </v>
      </c>
    </row>
    <row r="21" spans="1:19" ht="18.75">
      <c r="A21" s="13" t="s">
        <v>237</v>
      </c>
      <c r="B21" s="26">
        <v>66</v>
      </c>
      <c r="C21" s="26">
        <v>65</v>
      </c>
      <c r="D21" s="27">
        <v>54</v>
      </c>
      <c r="E21" s="26"/>
      <c r="F21" s="26"/>
      <c r="G21" s="26"/>
      <c r="H21" s="18"/>
      <c r="I21" s="26">
        <v>71</v>
      </c>
      <c r="J21" s="26">
        <v>76</v>
      </c>
      <c r="K21" s="26">
        <v>63</v>
      </c>
      <c r="L21" s="35">
        <v>82</v>
      </c>
      <c r="M21" s="35">
        <v>80</v>
      </c>
      <c r="N21" s="35"/>
      <c r="O21" s="35"/>
      <c r="P21" s="35"/>
      <c r="Q21" s="37"/>
      <c r="R21" s="38">
        <f t="shared" si="2"/>
        <v>65.91111111111111</v>
      </c>
      <c r="S21" s="38" t="str">
        <f t="shared" si="3"/>
        <v> </v>
      </c>
    </row>
    <row r="22" spans="1:19" ht="18.75">
      <c r="A22" s="13" t="s">
        <v>238</v>
      </c>
      <c r="B22" s="26">
        <v>53</v>
      </c>
      <c r="C22" s="26">
        <v>55</v>
      </c>
      <c r="D22" s="27">
        <v>50</v>
      </c>
      <c r="E22" s="26"/>
      <c r="F22" s="26"/>
      <c r="G22" s="26"/>
      <c r="H22" s="18"/>
      <c r="I22" s="26">
        <v>67</v>
      </c>
      <c r="J22" s="26">
        <v>74</v>
      </c>
      <c r="K22" s="26">
        <v>60</v>
      </c>
      <c r="L22" s="35">
        <v>84</v>
      </c>
      <c r="M22" s="35">
        <v>70</v>
      </c>
      <c r="N22" s="35"/>
      <c r="O22" s="35"/>
      <c r="P22" s="35"/>
      <c r="Q22" s="37"/>
      <c r="R22" s="38">
        <f t="shared" si="2"/>
        <v>58.77777777777777</v>
      </c>
      <c r="S22" s="38" t="str">
        <f t="shared" si="3"/>
        <v> </v>
      </c>
    </row>
    <row r="23" spans="1:19" ht="18.75">
      <c r="A23" s="13" t="s">
        <v>670</v>
      </c>
      <c r="B23" s="26">
        <v>84</v>
      </c>
      <c r="C23" s="26">
        <v>90</v>
      </c>
      <c r="D23" s="27">
        <v>90</v>
      </c>
      <c r="E23" s="26">
        <v>90</v>
      </c>
      <c r="F23" s="26"/>
      <c r="G23" s="26"/>
      <c r="H23" s="18"/>
      <c r="I23" s="26">
        <v>67</v>
      </c>
      <c r="J23" s="26">
        <v>92</v>
      </c>
      <c r="K23" s="26"/>
      <c r="L23" s="35"/>
      <c r="M23" s="35"/>
      <c r="N23" s="35"/>
      <c r="O23" s="35"/>
      <c r="P23" s="35"/>
      <c r="Q23" s="37"/>
      <c r="R23" s="38">
        <f t="shared" si="2"/>
        <v>85.5</v>
      </c>
      <c r="S23" s="38" t="str">
        <f t="shared" si="3"/>
        <v> </v>
      </c>
    </row>
    <row r="24" spans="1:19" ht="18.75">
      <c r="A24" s="13" t="s">
        <v>243</v>
      </c>
      <c r="B24" s="26">
        <v>52</v>
      </c>
      <c r="C24" s="26">
        <v>55</v>
      </c>
      <c r="D24" s="27">
        <v>60</v>
      </c>
      <c r="E24" s="26"/>
      <c r="F24" s="26"/>
      <c r="G24" s="26"/>
      <c r="H24" s="18"/>
      <c r="I24" s="26">
        <v>61</v>
      </c>
      <c r="J24" s="26">
        <v>70</v>
      </c>
      <c r="K24" s="26">
        <v>60</v>
      </c>
      <c r="L24" s="35">
        <v>87</v>
      </c>
      <c r="M24" s="35">
        <v>85</v>
      </c>
      <c r="N24" s="35"/>
      <c r="O24" s="35"/>
      <c r="P24" s="35"/>
      <c r="Q24" s="37"/>
      <c r="R24" s="38">
        <f t="shared" si="2"/>
        <v>61.31111111111111</v>
      </c>
      <c r="S24" s="38" t="str">
        <f t="shared" si="3"/>
        <v> </v>
      </c>
    </row>
    <row r="25" spans="1:19" ht="18.75">
      <c r="A25" s="13" t="s">
        <v>248</v>
      </c>
      <c r="B25" s="26">
        <v>60</v>
      </c>
      <c r="C25" s="26">
        <v>64</v>
      </c>
      <c r="D25" s="27">
        <v>60</v>
      </c>
      <c r="E25" s="26"/>
      <c r="F25" s="26"/>
      <c r="G25" s="26"/>
      <c r="H25" s="18"/>
      <c r="I25" s="26">
        <v>71</v>
      </c>
      <c r="J25" s="26">
        <v>74</v>
      </c>
      <c r="K25" s="26">
        <v>65</v>
      </c>
      <c r="L25" s="35">
        <v>83</v>
      </c>
      <c r="M25" s="35">
        <v>80</v>
      </c>
      <c r="N25" s="35"/>
      <c r="O25" s="35"/>
      <c r="P25" s="35"/>
      <c r="Q25" s="37"/>
      <c r="R25" s="38">
        <f t="shared" si="2"/>
        <v>65.75555555555555</v>
      </c>
      <c r="S25" s="38" t="str">
        <f t="shared" si="3"/>
        <v> </v>
      </c>
    </row>
    <row r="26" spans="1:19" ht="18.75">
      <c r="A26" s="13" t="s">
        <v>250</v>
      </c>
      <c r="B26" s="26">
        <v>84</v>
      </c>
      <c r="C26" s="26">
        <v>70</v>
      </c>
      <c r="D26" s="27">
        <v>76</v>
      </c>
      <c r="E26" s="26"/>
      <c r="F26" s="26"/>
      <c r="G26" s="26"/>
      <c r="H26" s="18"/>
      <c r="I26" s="26">
        <v>69</v>
      </c>
      <c r="J26" s="26">
        <v>84</v>
      </c>
      <c r="K26" s="26">
        <v>75</v>
      </c>
      <c r="L26" s="35">
        <v>89</v>
      </c>
      <c r="M26" s="35">
        <v>96</v>
      </c>
      <c r="N26" s="35"/>
      <c r="O26" s="35"/>
      <c r="P26" s="35"/>
      <c r="Q26" s="37"/>
      <c r="R26" s="38">
        <f t="shared" si="2"/>
        <v>78.64444444444445</v>
      </c>
      <c r="S26" s="38" t="str">
        <f t="shared" si="3"/>
        <v> </v>
      </c>
    </row>
    <row r="27" spans="1:19" ht="18.75">
      <c r="A27" s="13" t="s">
        <v>252</v>
      </c>
      <c r="B27" s="26">
        <v>0</v>
      </c>
      <c r="C27" s="26">
        <v>0</v>
      </c>
      <c r="D27" s="27">
        <v>0</v>
      </c>
      <c r="E27" s="26"/>
      <c r="F27" s="26"/>
      <c r="G27" s="26"/>
      <c r="H27" s="18"/>
      <c r="I27" s="26">
        <v>0</v>
      </c>
      <c r="J27" s="26">
        <v>65</v>
      </c>
      <c r="K27" s="26">
        <v>0</v>
      </c>
      <c r="L27" s="35">
        <v>81</v>
      </c>
      <c r="M27" s="35">
        <v>68</v>
      </c>
      <c r="N27" s="35"/>
      <c r="O27" s="35"/>
      <c r="P27" s="35"/>
      <c r="Q27" s="37"/>
      <c r="R27" s="38">
        <f t="shared" si="2"/>
        <v>14.266666666666666</v>
      </c>
      <c r="S27" s="38" t="str">
        <f t="shared" si="3"/>
        <v> </v>
      </c>
    </row>
    <row r="28" spans="1:19" ht="18.75">
      <c r="A28" s="90" t="s">
        <v>337</v>
      </c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7"/>
      <c r="R28" s="38"/>
      <c r="S28" s="38" t="str">
        <f t="shared" si="3"/>
        <v> </v>
      </c>
    </row>
    <row r="29" spans="1:19" s="53" customFormat="1" ht="25.5">
      <c r="A29" s="65" t="s">
        <v>241</v>
      </c>
      <c r="B29" s="113">
        <v>98</v>
      </c>
      <c r="C29" s="113">
        <v>98</v>
      </c>
      <c r="D29" s="227">
        <v>97</v>
      </c>
      <c r="E29" s="113">
        <v>95</v>
      </c>
      <c r="F29" s="113"/>
      <c r="G29" s="113"/>
      <c r="H29" s="60"/>
      <c r="I29" s="113">
        <v>90</v>
      </c>
      <c r="J29" s="113">
        <v>94</v>
      </c>
      <c r="K29" s="113"/>
      <c r="L29" s="61"/>
      <c r="M29" s="61"/>
      <c r="N29" s="61"/>
      <c r="O29" s="61"/>
      <c r="P29" s="61"/>
      <c r="Q29" s="155"/>
      <c r="R29" s="215">
        <f>(2*AVERAGE(B29:G29)+AVERAGE(I29:P29))/3</f>
        <v>95.33333333333333</v>
      </c>
      <c r="S29" s="38" t="str">
        <f>IF(AND(MIN(B29:G29)&gt;89,MIN(I29:P29)&gt;89),"Так"," ")</f>
        <v>Так</v>
      </c>
    </row>
    <row r="30" spans="1:19" s="53" customFormat="1" ht="25.5">
      <c r="A30" s="65" t="s">
        <v>245</v>
      </c>
      <c r="B30" s="113">
        <v>86</v>
      </c>
      <c r="C30" s="113">
        <v>90</v>
      </c>
      <c r="D30" s="227">
        <v>90</v>
      </c>
      <c r="E30" s="113">
        <v>81</v>
      </c>
      <c r="F30" s="113"/>
      <c r="G30" s="113"/>
      <c r="H30" s="60"/>
      <c r="I30" s="113">
        <v>80</v>
      </c>
      <c r="J30" s="113">
        <v>92</v>
      </c>
      <c r="K30" s="113"/>
      <c r="L30" s="61"/>
      <c r="M30" s="61"/>
      <c r="N30" s="61"/>
      <c r="O30" s="61"/>
      <c r="P30" s="61"/>
      <c r="Q30" s="155"/>
      <c r="R30" s="215">
        <f>(2*AVERAGE(B30:G30)+AVERAGE(I30:P30))/3</f>
        <v>86.5</v>
      </c>
      <c r="S30" s="38" t="str">
        <f>IF(AND(MIN(B30:G30)&gt;89,MIN(I30:P30)&gt;89),"Так"," ")</f>
        <v> </v>
      </c>
    </row>
    <row r="31" spans="1:19" ht="20.25">
      <c r="A31" s="13" t="s">
        <v>240</v>
      </c>
      <c r="B31" s="55">
        <v>90</v>
      </c>
      <c r="C31" s="55">
        <v>94</v>
      </c>
      <c r="D31" s="83">
        <v>82</v>
      </c>
      <c r="E31" s="55">
        <v>84</v>
      </c>
      <c r="F31" s="55"/>
      <c r="G31" s="55"/>
      <c r="H31" s="56"/>
      <c r="I31" s="55">
        <v>77</v>
      </c>
      <c r="J31" s="55">
        <v>87</v>
      </c>
      <c r="K31" s="55"/>
      <c r="L31" s="57"/>
      <c r="M31" s="57"/>
      <c r="N31" s="57"/>
      <c r="O31" s="57"/>
      <c r="P31" s="57"/>
      <c r="Q31" s="58"/>
      <c r="R31" s="59">
        <f>(2*AVERAGE(B31:G31)+AVERAGE(I31:P31))/3</f>
        <v>85.66666666666667</v>
      </c>
      <c r="S31" s="38" t="str">
        <f>IF(AND(MIN(B31:G31)&gt;89,MIN(I31:P31)&gt;89),"Так"," ")</f>
        <v> </v>
      </c>
    </row>
    <row r="32" spans="1:19" ht="20.25">
      <c r="A32" s="13" t="s">
        <v>244</v>
      </c>
      <c r="B32" s="55">
        <v>70</v>
      </c>
      <c r="C32" s="55">
        <v>85</v>
      </c>
      <c r="D32" s="83">
        <v>72</v>
      </c>
      <c r="E32" s="55">
        <v>75</v>
      </c>
      <c r="F32" s="55"/>
      <c r="G32" s="55"/>
      <c r="H32" s="56"/>
      <c r="I32" s="55">
        <v>60</v>
      </c>
      <c r="J32" s="55">
        <v>84</v>
      </c>
      <c r="K32" s="55"/>
      <c r="L32" s="57"/>
      <c r="M32" s="57"/>
      <c r="N32" s="57"/>
      <c r="O32" s="57"/>
      <c r="P32" s="57"/>
      <c r="Q32" s="58"/>
      <c r="R32" s="59">
        <f>(2*AVERAGE(B32:G32)+AVERAGE(I32:P32))/3</f>
        <v>74.33333333333333</v>
      </c>
      <c r="S32" s="38" t="str">
        <f>IF(AND(MIN(B32:G32)&gt;89,MIN(I32:P32)&gt;89),"Так"," ")</f>
        <v> </v>
      </c>
    </row>
    <row r="33" spans="1:19" ht="20.25">
      <c r="A33" s="226" t="s">
        <v>453</v>
      </c>
      <c r="B33" s="85"/>
      <c r="C33" s="85"/>
      <c r="D33" s="85"/>
      <c r="E33" s="85"/>
      <c r="F33" s="85"/>
      <c r="G33" s="85"/>
      <c r="H33" s="86"/>
      <c r="I33" s="85"/>
      <c r="J33" s="85"/>
      <c r="K33" s="85"/>
      <c r="L33" s="87"/>
      <c r="M33" s="87"/>
      <c r="N33" s="87"/>
      <c r="O33" s="87"/>
      <c r="P33" s="87"/>
      <c r="Q33" s="88"/>
      <c r="R33" s="89"/>
      <c r="S33" s="89"/>
    </row>
    <row r="34" ht="18">
      <c r="A34" s="143" t="s">
        <v>349</v>
      </c>
    </row>
    <row r="35" spans="1:19" ht="18.75">
      <c r="A35" s="13" t="s">
        <v>233</v>
      </c>
      <c r="B35" s="35">
        <v>65</v>
      </c>
      <c r="C35" s="35">
        <v>62</v>
      </c>
      <c r="D35" s="35">
        <v>62</v>
      </c>
      <c r="E35" s="35"/>
      <c r="F35" s="35"/>
      <c r="G35" s="35"/>
      <c r="H35" s="36"/>
      <c r="I35" s="35">
        <v>90</v>
      </c>
      <c r="J35" s="35">
        <v>68</v>
      </c>
      <c r="K35" s="35">
        <v>0</v>
      </c>
      <c r="L35" s="35">
        <v>57</v>
      </c>
      <c r="M35" s="35">
        <v>70</v>
      </c>
      <c r="N35" s="35"/>
      <c r="O35" s="35"/>
      <c r="P35" s="35"/>
      <c r="Q35" s="37"/>
      <c r="R35" s="38">
        <f>(2*AVERAGE(B35:G35)+AVERAGE(I35:P35))/3</f>
        <v>61</v>
      </c>
      <c r="S35" s="38" t="str">
        <f>IF(AND(MIN(B35:G35)&gt;89,MIN(I35:P35)&gt;89),"Так"," ")</f>
        <v> </v>
      </c>
    </row>
    <row r="36" spans="1:19" ht="18.75">
      <c r="A36" s="13" t="s">
        <v>650</v>
      </c>
      <c r="B36" s="35">
        <v>67</v>
      </c>
      <c r="C36" s="35">
        <v>66</v>
      </c>
      <c r="D36" s="35">
        <v>81</v>
      </c>
      <c r="E36" s="35"/>
      <c r="F36" s="35"/>
      <c r="G36" s="35"/>
      <c r="H36" s="36"/>
      <c r="I36" s="35">
        <v>80</v>
      </c>
      <c r="J36" s="35">
        <v>65</v>
      </c>
      <c r="K36" s="35">
        <v>72</v>
      </c>
      <c r="L36" s="35">
        <v>52</v>
      </c>
      <c r="M36" s="35">
        <v>60</v>
      </c>
      <c r="N36" s="35"/>
      <c r="O36" s="35"/>
      <c r="P36" s="35"/>
      <c r="Q36" s="37"/>
      <c r="R36" s="38">
        <f>(2*AVERAGE(B36:G36)+AVERAGE(I36:P36))/3</f>
        <v>69.48888888888888</v>
      </c>
      <c r="S36" s="38" t="str">
        <f>IF(AND(MIN(B36:G36)&gt;89,MIN(I36:P36)&gt;89),"Так"," ")</f>
        <v> </v>
      </c>
    </row>
  </sheetData>
  <sheetProtection/>
  <mergeCells count="19">
    <mergeCell ref="Q1:Q2"/>
    <mergeCell ref="R1:R2"/>
    <mergeCell ref="S1:S2"/>
    <mergeCell ref="I1:I2"/>
    <mergeCell ref="N1:N2"/>
    <mergeCell ref="J1:J2"/>
    <mergeCell ref="K1:K2"/>
    <mergeCell ref="O1:O2"/>
    <mergeCell ref="H1:H2"/>
    <mergeCell ref="L1:L2"/>
    <mergeCell ref="M1:M2"/>
    <mergeCell ref="P1:P2"/>
    <mergeCell ref="A1:A2"/>
    <mergeCell ref="B1:B2"/>
    <mergeCell ref="C1:C2"/>
    <mergeCell ref="D1:D2"/>
    <mergeCell ref="G1:G2"/>
    <mergeCell ref="E1:E2"/>
    <mergeCell ref="F1:F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2"/>
  <sheetViews>
    <sheetView zoomScale="75" zoomScaleNormal="75" zoomScalePageLayoutView="0" workbookViewId="0" topLeftCell="A1">
      <selection activeCell="R3" sqref="R3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0.25">
      <c r="A3" s="16" t="s">
        <v>460</v>
      </c>
      <c r="B3" s="55"/>
      <c r="C3" s="55"/>
      <c r="D3" s="55"/>
      <c r="E3" s="55"/>
      <c r="F3" s="55"/>
      <c r="G3" s="55"/>
      <c r="H3" s="56"/>
      <c r="I3" s="55"/>
      <c r="J3" s="55"/>
      <c r="K3" s="55"/>
      <c r="L3" s="55"/>
      <c r="M3" s="57"/>
      <c r="N3" s="57"/>
      <c r="O3" s="57"/>
      <c r="P3" s="57"/>
      <c r="Q3" s="58"/>
      <c r="R3" s="59"/>
      <c r="S3" s="59" t="str">
        <f aca="true" t="shared" si="0" ref="S3:S12">IF(AND(MIN(B3:G3)&gt;89,MIN(I3:P3)&gt;89),"Так"," ")</f>
        <v> </v>
      </c>
    </row>
    <row r="4" spans="1:19" ht="23.25">
      <c r="A4" s="178" t="s">
        <v>443</v>
      </c>
      <c r="B4" s="67">
        <v>95</v>
      </c>
      <c r="C4" s="67">
        <v>94</v>
      </c>
      <c r="D4" s="67">
        <v>75</v>
      </c>
      <c r="E4" s="67">
        <v>92</v>
      </c>
      <c r="F4" s="67">
        <v>95</v>
      </c>
      <c r="G4" s="67"/>
      <c r="H4" s="68"/>
      <c r="I4" s="67">
        <v>90</v>
      </c>
      <c r="J4" s="67">
        <v>90</v>
      </c>
      <c r="K4" s="67">
        <v>90</v>
      </c>
      <c r="L4" s="67"/>
      <c r="M4" s="82"/>
      <c r="N4" s="149"/>
      <c r="O4" s="149"/>
      <c r="P4" s="149"/>
      <c r="Q4" s="156"/>
      <c r="R4" s="153">
        <f>(2*AVERAGE(B4:G4)+AVERAGE(I4:P4))/3</f>
        <v>90.13333333333333</v>
      </c>
      <c r="S4" s="59" t="str">
        <f t="shared" si="0"/>
        <v> </v>
      </c>
    </row>
    <row r="5" spans="1:19" ht="22.5">
      <c r="A5" s="178" t="s">
        <v>439</v>
      </c>
      <c r="B5" s="67">
        <v>90</v>
      </c>
      <c r="C5" s="67">
        <v>80</v>
      </c>
      <c r="D5" s="67">
        <v>94</v>
      </c>
      <c r="E5" s="67">
        <v>82</v>
      </c>
      <c r="F5" s="67">
        <v>74</v>
      </c>
      <c r="G5" s="67"/>
      <c r="H5" s="68"/>
      <c r="I5" s="67">
        <v>90</v>
      </c>
      <c r="J5" s="67">
        <v>90</v>
      </c>
      <c r="K5" s="67">
        <v>90</v>
      </c>
      <c r="L5" s="67"/>
      <c r="M5" s="82"/>
      <c r="N5" s="61"/>
      <c r="O5" s="61"/>
      <c r="P5" s="61"/>
      <c r="Q5" s="155"/>
      <c r="R5" s="153">
        <f>(2*AVERAGE(B5:G5)+AVERAGE(I5:P5))/3</f>
        <v>86</v>
      </c>
      <c r="S5" s="59" t="str">
        <f t="shared" si="0"/>
        <v> </v>
      </c>
    </row>
    <row r="6" spans="1:19" ht="23.25">
      <c r="A6" s="16" t="s">
        <v>440</v>
      </c>
      <c r="B6" s="17">
        <v>92</v>
      </c>
      <c r="C6" s="17">
        <v>80</v>
      </c>
      <c r="D6" s="17">
        <v>94</v>
      </c>
      <c r="E6" s="17">
        <v>77</v>
      </c>
      <c r="F6" s="17">
        <v>70</v>
      </c>
      <c r="G6" s="17"/>
      <c r="H6" s="18"/>
      <c r="I6" s="17">
        <v>90</v>
      </c>
      <c r="J6" s="17">
        <v>90</v>
      </c>
      <c r="K6" s="17">
        <v>93</v>
      </c>
      <c r="L6" s="17"/>
      <c r="M6" s="70"/>
      <c r="N6" s="149"/>
      <c r="O6" s="149"/>
      <c r="P6" s="149"/>
      <c r="Q6" s="156"/>
      <c r="R6" s="38">
        <f>(2*AVERAGE(B6:G6)+AVERAGE(I6:P6))/3</f>
        <v>85.39999999999999</v>
      </c>
      <c r="S6" s="59" t="str">
        <f t="shared" si="0"/>
        <v> </v>
      </c>
    </row>
    <row r="7" spans="1:19" ht="20.25">
      <c r="A7" s="16" t="s">
        <v>442</v>
      </c>
      <c r="B7" s="17">
        <v>92</v>
      </c>
      <c r="C7" s="17">
        <v>56</v>
      </c>
      <c r="D7" s="17">
        <v>52</v>
      </c>
      <c r="E7" s="17">
        <v>85</v>
      </c>
      <c r="F7" s="17">
        <v>65</v>
      </c>
      <c r="G7" s="17"/>
      <c r="H7" s="18"/>
      <c r="I7" s="17">
        <v>70</v>
      </c>
      <c r="J7" s="17">
        <v>72</v>
      </c>
      <c r="K7" s="17">
        <v>75</v>
      </c>
      <c r="L7" s="17"/>
      <c r="M7" s="70"/>
      <c r="N7" s="57"/>
      <c r="O7" s="57"/>
      <c r="P7" s="57"/>
      <c r="Q7" s="58"/>
      <c r="R7" s="38">
        <f>(2*AVERAGE(B7:G7)+AVERAGE(I7:P7))/3</f>
        <v>70.77777777777777</v>
      </c>
      <c r="S7" s="59" t="str">
        <f t="shared" si="0"/>
        <v> </v>
      </c>
    </row>
    <row r="8" spans="1:19" ht="20.25">
      <c r="A8" s="164" t="s">
        <v>451</v>
      </c>
      <c r="B8" s="17"/>
      <c r="C8" s="17"/>
      <c r="D8" s="17"/>
      <c r="E8" s="17"/>
      <c r="F8" s="17"/>
      <c r="G8" s="17"/>
      <c r="H8" s="18"/>
      <c r="I8" s="17"/>
      <c r="J8" s="17"/>
      <c r="K8" s="17"/>
      <c r="L8" s="17"/>
      <c r="M8" s="70"/>
      <c r="N8" s="57"/>
      <c r="O8" s="57"/>
      <c r="P8" s="57"/>
      <c r="Q8" s="58"/>
      <c r="R8" s="59"/>
      <c r="S8" s="59" t="str">
        <f t="shared" si="0"/>
        <v> </v>
      </c>
    </row>
    <row r="9" spans="1:19" ht="20.25">
      <c r="A9" s="16" t="s">
        <v>445</v>
      </c>
      <c r="B9" s="17"/>
      <c r="C9" s="17"/>
      <c r="D9" s="17"/>
      <c r="E9" s="17"/>
      <c r="F9" s="17"/>
      <c r="G9" s="17"/>
      <c r="H9" s="18"/>
      <c r="I9" s="17"/>
      <c r="J9" s="17"/>
      <c r="K9" s="17"/>
      <c r="L9" s="17"/>
      <c r="M9" s="70"/>
      <c r="N9" s="57"/>
      <c r="O9" s="57"/>
      <c r="P9" s="57"/>
      <c r="Q9" s="58"/>
      <c r="R9" s="59"/>
      <c r="S9" s="59" t="str">
        <f t="shared" si="0"/>
        <v> </v>
      </c>
    </row>
    <row r="10" spans="1:19" ht="20.25">
      <c r="A10" s="16" t="s">
        <v>441</v>
      </c>
      <c r="B10" s="17">
        <v>92</v>
      </c>
      <c r="C10" s="17">
        <v>80</v>
      </c>
      <c r="D10" s="17">
        <v>94</v>
      </c>
      <c r="E10" s="17">
        <v>82</v>
      </c>
      <c r="F10" s="17">
        <v>90</v>
      </c>
      <c r="G10" s="17"/>
      <c r="H10" s="18"/>
      <c r="I10" s="17">
        <v>95</v>
      </c>
      <c r="J10" s="17">
        <v>90</v>
      </c>
      <c r="K10" s="17">
        <v>95</v>
      </c>
      <c r="L10" s="17"/>
      <c r="M10" s="70"/>
      <c r="N10" s="57"/>
      <c r="O10" s="57"/>
      <c r="P10" s="57"/>
      <c r="Q10" s="58"/>
      <c r="R10" s="59">
        <f>(2*AVERAGE(B10:G10)+AVERAGE(I10:P10))/3</f>
        <v>89.5111111111111</v>
      </c>
      <c r="S10" s="59" t="str">
        <f t="shared" si="0"/>
        <v> </v>
      </c>
    </row>
    <row r="11" spans="1:19" ht="20.25">
      <c r="A11" s="16" t="s">
        <v>444</v>
      </c>
      <c r="B11" s="17">
        <v>95</v>
      </c>
      <c r="C11" s="17">
        <v>80</v>
      </c>
      <c r="D11" s="17">
        <v>72</v>
      </c>
      <c r="E11" s="17">
        <v>82</v>
      </c>
      <c r="F11" s="17">
        <v>65</v>
      </c>
      <c r="G11" s="17"/>
      <c r="H11" s="18"/>
      <c r="I11" s="17">
        <v>90</v>
      </c>
      <c r="J11" s="17">
        <v>90</v>
      </c>
      <c r="K11" s="17">
        <v>95</v>
      </c>
      <c r="L11" s="17"/>
      <c r="M11" s="70"/>
      <c r="N11" s="57"/>
      <c r="O11" s="57"/>
      <c r="P11" s="57"/>
      <c r="Q11" s="58"/>
      <c r="R11" s="59">
        <f>(2*AVERAGE(B11:G11)+AVERAGE(I11:P11))/3</f>
        <v>83.08888888888889</v>
      </c>
      <c r="S11" s="59" t="str">
        <f t="shared" si="0"/>
        <v> </v>
      </c>
    </row>
    <row r="12" spans="1:19" ht="20.25">
      <c r="A12" s="25" t="s">
        <v>667</v>
      </c>
      <c r="B12" s="26">
        <v>90</v>
      </c>
      <c r="C12" s="26">
        <v>66</v>
      </c>
      <c r="D12" s="26">
        <v>76</v>
      </c>
      <c r="E12" s="26">
        <v>87</v>
      </c>
      <c r="F12" s="26">
        <v>70</v>
      </c>
      <c r="G12" s="26"/>
      <c r="H12" s="18"/>
      <c r="I12" s="26">
        <v>75</v>
      </c>
      <c r="J12" s="26">
        <v>80</v>
      </c>
      <c r="K12" s="26">
        <v>80</v>
      </c>
      <c r="L12" s="26"/>
      <c r="M12" s="70"/>
      <c r="N12" s="57"/>
      <c r="O12" s="57"/>
      <c r="P12" s="57"/>
      <c r="Q12" s="58"/>
      <c r="R12" s="59">
        <f>(2*AVERAGE(B12:G12)+AVERAGE(I12:P12))/3</f>
        <v>77.97777777777777</v>
      </c>
      <c r="S12" s="59" t="str">
        <f t="shared" si="0"/>
        <v> </v>
      </c>
    </row>
  </sheetData>
  <sheetProtection/>
  <mergeCells count="19">
    <mergeCell ref="G1:G2"/>
    <mergeCell ref="S1:S2"/>
    <mergeCell ref="M1:M2"/>
    <mergeCell ref="N1:N2"/>
    <mergeCell ref="E1:E2"/>
    <mergeCell ref="A1:A2"/>
    <mergeCell ref="B1:B2"/>
    <mergeCell ref="C1:C2"/>
    <mergeCell ref="D1:D2"/>
    <mergeCell ref="L1:L2"/>
    <mergeCell ref="F1:F2"/>
    <mergeCell ref="H1:H2"/>
    <mergeCell ref="I1:I2"/>
    <mergeCell ref="O1:O2"/>
    <mergeCell ref="P1:P2"/>
    <mergeCell ref="Q1:Q2"/>
    <mergeCell ref="R1:R2"/>
    <mergeCell ref="J1:J2"/>
    <mergeCell ref="K1:K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3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1"/>
  <sheetViews>
    <sheetView zoomScale="75" zoomScaleNormal="75" zoomScalePageLayoutView="0" workbookViewId="0" topLeftCell="A40">
      <selection activeCell="B18" sqref="B18:K18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228" t="s">
        <v>61</v>
      </c>
      <c r="B3" s="22">
        <v>100</v>
      </c>
      <c r="C3" s="22">
        <v>98</v>
      </c>
      <c r="D3" s="22">
        <v>95</v>
      </c>
      <c r="E3" s="22">
        <v>95</v>
      </c>
      <c r="F3" s="22">
        <v>96</v>
      </c>
      <c r="G3" s="22"/>
      <c r="H3" s="125"/>
      <c r="I3" s="22">
        <v>95</v>
      </c>
      <c r="J3" s="22">
        <v>96</v>
      </c>
      <c r="K3" s="22">
        <v>90</v>
      </c>
      <c r="L3" s="22"/>
      <c r="M3" s="82"/>
      <c r="N3" s="149"/>
      <c r="O3" s="151"/>
      <c r="P3" s="151"/>
      <c r="Q3" s="157"/>
      <c r="R3" s="215">
        <f aca="true" t="shared" si="0" ref="R3:R27">(2*AVERAGE(B3:G3)+AVERAGE(I3:P3))/3</f>
        <v>95.75555555555555</v>
      </c>
      <c r="S3" s="153" t="str">
        <f aca="true" t="shared" si="1" ref="S3:S27">IF(AND(MIN(B3:G3)&gt;89,MIN(I3:P3)&gt;89),"Так"," ")</f>
        <v>Так</v>
      </c>
    </row>
    <row r="4" spans="1:19" ht="25.5">
      <c r="A4" s="228" t="s">
        <v>55</v>
      </c>
      <c r="B4" s="22">
        <v>94</v>
      </c>
      <c r="C4" s="22">
        <v>99</v>
      </c>
      <c r="D4" s="22">
        <v>90</v>
      </c>
      <c r="E4" s="22">
        <v>96</v>
      </c>
      <c r="F4" s="22">
        <v>95</v>
      </c>
      <c r="G4" s="22"/>
      <c r="H4" s="125"/>
      <c r="I4" s="22">
        <v>90</v>
      </c>
      <c r="J4" s="22">
        <v>98</v>
      </c>
      <c r="K4" s="22">
        <v>100</v>
      </c>
      <c r="L4" s="22"/>
      <c r="M4" s="82"/>
      <c r="N4" s="149"/>
      <c r="O4" s="151"/>
      <c r="P4" s="151"/>
      <c r="Q4" s="157"/>
      <c r="R4" s="215">
        <f t="shared" si="0"/>
        <v>95.2</v>
      </c>
      <c r="S4" s="153" t="str">
        <f t="shared" si="1"/>
        <v>Так</v>
      </c>
    </row>
    <row r="5" spans="1:19" ht="25.5">
      <c r="A5" s="228" t="s">
        <v>58</v>
      </c>
      <c r="B5" s="22">
        <v>92</v>
      </c>
      <c r="C5" s="22">
        <v>98</v>
      </c>
      <c r="D5" s="22">
        <v>90</v>
      </c>
      <c r="E5" s="22">
        <v>95</v>
      </c>
      <c r="F5" s="22">
        <v>95</v>
      </c>
      <c r="G5" s="22"/>
      <c r="H5" s="125"/>
      <c r="I5" s="22">
        <v>92</v>
      </c>
      <c r="J5" s="22">
        <v>88</v>
      </c>
      <c r="K5" s="22">
        <v>100</v>
      </c>
      <c r="L5" s="22"/>
      <c r="M5" s="82"/>
      <c r="N5" s="149"/>
      <c r="O5" s="151"/>
      <c r="P5" s="151"/>
      <c r="Q5" s="157"/>
      <c r="R5" s="215">
        <f t="shared" si="0"/>
        <v>93.77777777777777</v>
      </c>
      <c r="S5" s="153" t="str">
        <f t="shared" si="1"/>
        <v> </v>
      </c>
    </row>
    <row r="6" spans="1:19" ht="25.5">
      <c r="A6" s="228" t="s">
        <v>48</v>
      </c>
      <c r="B6" s="22">
        <v>88</v>
      </c>
      <c r="C6" s="22">
        <v>94</v>
      </c>
      <c r="D6" s="22">
        <v>95</v>
      </c>
      <c r="E6" s="22">
        <v>98</v>
      </c>
      <c r="F6" s="22">
        <v>91</v>
      </c>
      <c r="G6" s="22"/>
      <c r="H6" s="125"/>
      <c r="I6" s="22">
        <v>90</v>
      </c>
      <c r="J6" s="22">
        <v>96</v>
      </c>
      <c r="K6" s="22">
        <v>90</v>
      </c>
      <c r="L6" s="22"/>
      <c r="M6" s="82"/>
      <c r="N6" s="149"/>
      <c r="O6" s="151"/>
      <c r="P6" s="151"/>
      <c r="Q6" s="157"/>
      <c r="R6" s="215">
        <f t="shared" si="0"/>
        <v>92.8</v>
      </c>
      <c r="S6" s="153" t="str">
        <f t="shared" si="1"/>
        <v> </v>
      </c>
    </row>
    <row r="7" spans="1:19" ht="25.5">
      <c r="A7" s="228" t="s">
        <v>50</v>
      </c>
      <c r="B7" s="22">
        <v>92</v>
      </c>
      <c r="C7" s="22">
        <v>99</v>
      </c>
      <c r="D7" s="22">
        <v>90</v>
      </c>
      <c r="E7" s="22">
        <v>95</v>
      </c>
      <c r="F7" s="22">
        <v>90</v>
      </c>
      <c r="G7" s="22"/>
      <c r="H7" s="125"/>
      <c r="I7" s="22">
        <v>94</v>
      </c>
      <c r="J7" s="22">
        <v>90</v>
      </c>
      <c r="K7" s="22">
        <v>90</v>
      </c>
      <c r="L7" s="22"/>
      <c r="M7" s="82"/>
      <c r="N7" s="149"/>
      <c r="O7" s="151"/>
      <c r="P7" s="151"/>
      <c r="Q7" s="157"/>
      <c r="R7" s="215">
        <f t="shared" si="0"/>
        <v>92.57777777777778</v>
      </c>
      <c r="S7" s="153" t="str">
        <f t="shared" si="1"/>
        <v>Так</v>
      </c>
    </row>
    <row r="8" spans="1:19" ht="25.5">
      <c r="A8" s="228" t="s">
        <v>46</v>
      </c>
      <c r="B8" s="22">
        <v>100</v>
      </c>
      <c r="C8" s="22">
        <v>85</v>
      </c>
      <c r="D8" s="22">
        <v>90</v>
      </c>
      <c r="E8" s="22">
        <v>91</v>
      </c>
      <c r="F8" s="22">
        <v>96</v>
      </c>
      <c r="G8" s="22"/>
      <c r="H8" s="125"/>
      <c r="I8" s="22">
        <v>95</v>
      </c>
      <c r="J8" s="22">
        <v>90</v>
      </c>
      <c r="K8" s="22">
        <v>90</v>
      </c>
      <c r="L8" s="22"/>
      <c r="M8" s="82"/>
      <c r="N8" s="149"/>
      <c r="O8" s="151"/>
      <c r="P8" s="151"/>
      <c r="Q8" s="157"/>
      <c r="R8" s="215">
        <f t="shared" si="0"/>
        <v>92.15555555555557</v>
      </c>
      <c r="S8" s="153" t="str">
        <f t="shared" si="1"/>
        <v> </v>
      </c>
    </row>
    <row r="9" spans="1:19" ht="25.5">
      <c r="A9" s="228" t="s">
        <v>49</v>
      </c>
      <c r="B9" s="22">
        <v>92</v>
      </c>
      <c r="C9" s="22">
        <v>93</v>
      </c>
      <c r="D9" s="22">
        <v>87</v>
      </c>
      <c r="E9" s="22">
        <v>90</v>
      </c>
      <c r="F9" s="22">
        <v>91</v>
      </c>
      <c r="G9" s="22"/>
      <c r="H9" s="125"/>
      <c r="I9" s="22">
        <v>90</v>
      </c>
      <c r="J9" s="22">
        <v>90</v>
      </c>
      <c r="K9" s="22">
        <v>98</v>
      </c>
      <c r="L9" s="22"/>
      <c r="M9" s="82"/>
      <c r="N9" s="149"/>
      <c r="O9" s="151"/>
      <c r="P9" s="151"/>
      <c r="Q9" s="157"/>
      <c r="R9" s="215">
        <f t="shared" si="0"/>
        <v>91.28888888888889</v>
      </c>
      <c r="S9" s="153" t="str">
        <f t="shared" si="1"/>
        <v> </v>
      </c>
    </row>
    <row r="10" spans="1:19" ht="25.5">
      <c r="A10" s="228" t="s">
        <v>57</v>
      </c>
      <c r="B10" s="22">
        <v>100</v>
      </c>
      <c r="C10" s="22">
        <v>80</v>
      </c>
      <c r="D10" s="22">
        <v>90</v>
      </c>
      <c r="E10" s="22">
        <v>94</v>
      </c>
      <c r="F10" s="22">
        <v>91</v>
      </c>
      <c r="G10" s="22"/>
      <c r="H10" s="125"/>
      <c r="I10" s="22">
        <v>92</v>
      </c>
      <c r="J10" s="22">
        <v>92</v>
      </c>
      <c r="K10" s="22">
        <v>90</v>
      </c>
      <c r="L10" s="22"/>
      <c r="M10" s="82"/>
      <c r="N10" s="149"/>
      <c r="O10" s="151"/>
      <c r="P10" s="151"/>
      <c r="Q10" s="157"/>
      <c r="R10" s="215">
        <f t="shared" si="0"/>
        <v>91.1111111111111</v>
      </c>
      <c r="S10" s="153" t="str">
        <f t="shared" si="1"/>
        <v> </v>
      </c>
    </row>
    <row r="11" spans="1:19" ht="25.5">
      <c r="A11" s="228" t="s">
        <v>51</v>
      </c>
      <c r="B11" s="22">
        <v>100</v>
      </c>
      <c r="C11" s="22">
        <v>85</v>
      </c>
      <c r="D11" s="22">
        <v>90</v>
      </c>
      <c r="E11" s="22">
        <v>95</v>
      </c>
      <c r="F11" s="22">
        <v>91</v>
      </c>
      <c r="G11" s="22"/>
      <c r="H11" s="125"/>
      <c r="I11" s="22">
        <v>91</v>
      </c>
      <c r="J11" s="22">
        <v>92</v>
      </c>
      <c r="K11" s="22">
        <v>80</v>
      </c>
      <c r="L11" s="22"/>
      <c r="M11" s="82"/>
      <c r="N11" s="149"/>
      <c r="O11" s="151"/>
      <c r="P11" s="151"/>
      <c r="Q11" s="157"/>
      <c r="R11" s="215">
        <f t="shared" si="0"/>
        <v>90.68888888888888</v>
      </c>
      <c r="S11" s="153" t="str">
        <f t="shared" si="1"/>
        <v> </v>
      </c>
    </row>
    <row r="12" spans="1:19" ht="25.5">
      <c r="A12" s="228" t="s">
        <v>52</v>
      </c>
      <c r="B12" s="22">
        <v>80</v>
      </c>
      <c r="C12" s="22">
        <v>96</v>
      </c>
      <c r="D12" s="22">
        <v>90</v>
      </c>
      <c r="E12" s="22">
        <v>97</v>
      </c>
      <c r="F12" s="22">
        <v>92</v>
      </c>
      <c r="G12" s="22"/>
      <c r="H12" s="125"/>
      <c r="I12" s="22">
        <v>88</v>
      </c>
      <c r="J12" s="22">
        <v>88</v>
      </c>
      <c r="K12" s="22">
        <v>92</v>
      </c>
      <c r="L12" s="22"/>
      <c r="M12" s="210"/>
      <c r="N12" s="214"/>
      <c r="O12" s="160"/>
      <c r="P12" s="160"/>
      <c r="Q12" s="161"/>
      <c r="R12" s="215">
        <f t="shared" si="0"/>
        <v>90.44444444444444</v>
      </c>
      <c r="S12" s="153" t="str">
        <f t="shared" si="1"/>
        <v> </v>
      </c>
    </row>
    <row r="13" spans="1:19" ht="25.5">
      <c r="A13" s="228" t="s">
        <v>47</v>
      </c>
      <c r="B13" s="22">
        <v>86</v>
      </c>
      <c r="C13" s="22">
        <v>95</v>
      </c>
      <c r="D13" s="22">
        <v>90</v>
      </c>
      <c r="E13" s="22">
        <v>88</v>
      </c>
      <c r="F13" s="22">
        <v>95</v>
      </c>
      <c r="G13" s="22"/>
      <c r="H13" s="125"/>
      <c r="I13" s="22">
        <v>87</v>
      </c>
      <c r="J13" s="22">
        <v>90</v>
      </c>
      <c r="K13" s="22">
        <v>75</v>
      </c>
      <c r="L13" s="22"/>
      <c r="M13" s="82"/>
      <c r="N13" s="149"/>
      <c r="O13" s="151"/>
      <c r="P13" s="151"/>
      <c r="Q13" s="157"/>
      <c r="R13" s="215">
        <f t="shared" si="0"/>
        <v>88.53333333333335</v>
      </c>
      <c r="S13" s="153" t="str">
        <f t="shared" si="1"/>
        <v> </v>
      </c>
    </row>
    <row r="14" spans="1:19" ht="23.25">
      <c r="A14" s="28" t="s">
        <v>147</v>
      </c>
      <c r="B14" s="8">
        <v>100</v>
      </c>
      <c r="C14" s="8">
        <v>75</v>
      </c>
      <c r="D14" s="8">
        <v>85</v>
      </c>
      <c r="E14" s="8">
        <v>98</v>
      </c>
      <c r="F14" s="8">
        <v>86</v>
      </c>
      <c r="G14" s="8"/>
      <c r="H14" s="9"/>
      <c r="I14" s="8">
        <v>95</v>
      </c>
      <c r="J14" s="8">
        <v>78</v>
      </c>
      <c r="K14" s="8">
        <v>85</v>
      </c>
      <c r="L14" s="8"/>
      <c r="M14" s="35"/>
      <c r="N14" s="35"/>
      <c r="O14" s="151"/>
      <c r="P14" s="151"/>
      <c r="Q14" s="152"/>
      <c r="R14" s="38">
        <f t="shared" si="0"/>
        <v>87.86666666666667</v>
      </c>
      <c r="S14" s="153" t="str">
        <f t="shared" si="1"/>
        <v> </v>
      </c>
    </row>
    <row r="15" spans="1:19" ht="23.25">
      <c r="A15" s="16" t="s">
        <v>384</v>
      </c>
      <c r="B15" s="20">
        <v>86</v>
      </c>
      <c r="C15" s="20">
        <v>94</v>
      </c>
      <c r="D15" s="20">
        <v>90</v>
      </c>
      <c r="E15" s="20">
        <v>90</v>
      </c>
      <c r="F15" s="20">
        <v>77</v>
      </c>
      <c r="G15" s="20"/>
      <c r="H15" s="21"/>
      <c r="I15" s="20">
        <v>86</v>
      </c>
      <c r="J15" s="20">
        <v>90</v>
      </c>
      <c r="K15" s="20">
        <v>80</v>
      </c>
      <c r="L15" s="20"/>
      <c r="M15" s="70"/>
      <c r="N15" s="151"/>
      <c r="O15" s="151"/>
      <c r="P15" s="151"/>
      <c r="Q15" s="157"/>
      <c r="R15" s="38">
        <f t="shared" si="0"/>
        <v>86.71111111111111</v>
      </c>
      <c r="S15" s="153" t="str">
        <f t="shared" si="1"/>
        <v> </v>
      </c>
    </row>
    <row r="16" spans="1:19" ht="23.25">
      <c r="A16" s="16" t="s">
        <v>60</v>
      </c>
      <c r="B16" s="17">
        <v>91</v>
      </c>
      <c r="C16" s="17">
        <v>75</v>
      </c>
      <c r="D16" s="17">
        <v>90</v>
      </c>
      <c r="E16" s="17">
        <v>90</v>
      </c>
      <c r="F16" s="17">
        <v>90</v>
      </c>
      <c r="G16" s="17"/>
      <c r="H16" s="18"/>
      <c r="I16" s="17">
        <v>88</v>
      </c>
      <c r="J16" s="17">
        <v>86</v>
      </c>
      <c r="K16" s="17">
        <v>80</v>
      </c>
      <c r="L16" s="17"/>
      <c r="M16" s="70"/>
      <c r="N16" s="151"/>
      <c r="O16" s="151"/>
      <c r="P16" s="151"/>
      <c r="Q16" s="157"/>
      <c r="R16" s="38">
        <f t="shared" si="0"/>
        <v>86.35555555555555</v>
      </c>
      <c r="S16" s="153" t="str">
        <f t="shared" si="1"/>
        <v> </v>
      </c>
    </row>
    <row r="17" spans="1:19" ht="23.25">
      <c r="A17" s="25" t="s">
        <v>148</v>
      </c>
      <c r="B17" s="26">
        <v>90</v>
      </c>
      <c r="C17" s="26">
        <v>80</v>
      </c>
      <c r="D17" s="26">
        <v>83</v>
      </c>
      <c r="E17" s="26">
        <v>80</v>
      </c>
      <c r="F17" s="26">
        <v>90</v>
      </c>
      <c r="G17" s="26"/>
      <c r="H17" s="68"/>
      <c r="I17" s="26">
        <v>92</v>
      </c>
      <c r="J17" s="26">
        <v>82</v>
      </c>
      <c r="K17" s="26">
        <v>92</v>
      </c>
      <c r="L17" s="26"/>
      <c r="M17" s="70"/>
      <c r="N17" s="151"/>
      <c r="O17" s="151"/>
      <c r="P17" s="151"/>
      <c r="Q17" s="157"/>
      <c r="R17" s="38">
        <f t="shared" si="0"/>
        <v>85.95555555555556</v>
      </c>
      <c r="S17" s="153" t="str">
        <f t="shared" si="1"/>
        <v> </v>
      </c>
    </row>
    <row r="18" spans="1:19" ht="23.25">
      <c r="A18" s="16" t="s">
        <v>59</v>
      </c>
      <c r="B18" s="20">
        <v>81</v>
      </c>
      <c r="C18" s="20">
        <v>90</v>
      </c>
      <c r="D18" s="20">
        <v>87</v>
      </c>
      <c r="E18" s="20">
        <v>80</v>
      </c>
      <c r="F18" s="20">
        <v>87</v>
      </c>
      <c r="G18" s="20"/>
      <c r="H18" s="21"/>
      <c r="I18" s="20">
        <v>84</v>
      </c>
      <c r="J18" s="20">
        <v>74</v>
      </c>
      <c r="K18" s="20">
        <v>93</v>
      </c>
      <c r="L18" s="22"/>
      <c r="M18" s="82"/>
      <c r="N18" s="151"/>
      <c r="O18" s="151"/>
      <c r="P18" s="151"/>
      <c r="Q18" s="157"/>
      <c r="R18" s="38">
        <f t="shared" si="0"/>
        <v>84.55555555555556</v>
      </c>
      <c r="S18" s="153" t="str">
        <f t="shared" si="1"/>
        <v> </v>
      </c>
    </row>
    <row r="19" spans="1:19" ht="23.25">
      <c r="A19" s="16" t="s">
        <v>54</v>
      </c>
      <c r="B19" s="17">
        <v>93</v>
      </c>
      <c r="C19" s="17">
        <v>78</v>
      </c>
      <c r="D19" s="17">
        <v>72</v>
      </c>
      <c r="E19" s="17">
        <v>90</v>
      </c>
      <c r="F19" s="17">
        <v>74</v>
      </c>
      <c r="G19" s="17"/>
      <c r="H19" s="18"/>
      <c r="I19" s="17">
        <v>90</v>
      </c>
      <c r="J19" s="17">
        <v>88</v>
      </c>
      <c r="K19" s="17">
        <v>90</v>
      </c>
      <c r="L19" s="17"/>
      <c r="M19" s="70"/>
      <c r="N19" s="151"/>
      <c r="O19" s="151"/>
      <c r="P19" s="151"/>
      <c r="Q19" s="157"/>
      <c r="R19" s="38">
        <f t="shared" si="0"/>
        <v>84.04444444444444</v>
      </c>
      <c r="S19" s="153" t="str">
        <f t="shared" si="1"/>
        <v> </v>
      </c>
    </row>
    <row r="20" spans="1:19" ht="23.25">
      <c r="A20" s="16" t="s">
        <v>56</v>
      </c>
      <c r="B20" s="17">
        <v>85</v>
      </c>
      <c r="C20" s="17">
        <v>73</v>
      </c>
      <c r="D20" s="188">
        <v>84</v>
      </c>
      <c r="E20" s="17">
        <v>88</v>
      </c>
      <c r="F20" s="17">
        <v>67</v>
      </c>
      <c r="G20" s="17"/>
      <c r="H20" s="18"/>
      <c r="I20" s="17">
        <v>87</v>
      </c>
      <c r="J20" s="17">
        <v>90</v>
      </c>
      <c r="K20" s="17">
        <v>75</v>
      </c>
      <c r="L20" s="17"/>
      <c r="M20" s="70"/>
      <c r="N20" s="151"/>
      <c r="O20" s="151"/>
      <c r="P20" s="151"/>
      <c r="Q20" s="157"/>
      <c r="R20" s="38">
        <f t="shared" si="0"/>
        <v>80.93333333333334</v>
      </c>
      <c r="S20" s="153" t="str">
        <f t="shared" si="1"/>
        <v> </v>
      </c>
    </row>
    <row r="21" spans="1:19" ht="23.25">
      <c r="A21" s="16" t="s">
        <v>53</v>
      </c>
      <c r="B21" s="17">
        <v>95</v>
      </c>
      <c r="C21" s="17">
        <v>66</v>
      </c>
      <c r="D21" s="17">
        <v>87</v>
      </c>
      <c r="E21" s="17">
        <v>70</v>
      </c>
      <c r="F21" s="17">
        <v>85</v>
      </c>
      <c r="G21" s="17"/>
      <c r="H21" s="68"/>
      <c r="I21" s="17">
        <v>87</v>
      </c>
      <c r="J21" s="17">
        <v>82</v>
      </c>
      <c r="K21" s="17">
        <v>70</v>
      </c>
      <c r="L21" s="17"/>
      <c r="M21" s="70"/>
      <c r="N21" s="151"/>
      <c r="O21" s="151"/>
      <c r="P21" s="151"/>
      <c r="Q21" s="157"/>
      <c r="R21" s="38">
        <f t="shared" si="0"/>
        <v>80.28888888888889</v>
      </c>
      <c r="S21" s="153" t="str">
        <f t="shared" si="1"/>
        <v> </v>
      </c>
    </row>
    <row r="22" spans="1:19" ht="23.25">
      <c r="A22" s="13" t="s">
        <v>463</v>
      </c>
      <c r="B22" s="20">
        <v>92</v>
      </c>
      <c r="C22" s="20">
        <v>84</v>
      </c>
      <c r="D22" s="20">
        <v>66</v>
      </c>
      <c r="E22" s="20">
        <v>88</v>
      </c>
      <c r="F22" s="20">
        <v>70</v>
      </c>
      <c r="G22" s="20"/>
      <c r="H22" s="21"/>
      <c r="I22" s="20">
        <v>85</v>
      </c>
      <c r="J22" s="20">
        <v>55</v>
      </c>
      <c r="K22" s="20">
        <v>75</v>
      </c>
      <c r="L22" s="17"/>
      <c r="M22" s="70"/>
      <c r="N22" s="151"/>
      <c r="O22" s="151"/>
      <c r="P22" s="151"/>
      <c r="Q22" s="157"/>
      <c r="R22" s="38">
        <f t="shared" si="0"/>
        <v>77.22222222222223</v>
      </c>
      <c r="S22" s="153" t="str">
        <f t="shared" si="1"/>
        <v> </v>
      </c>
    </row>
    <row r="23" spans="1:19" ht="23.25">
      <c r="A23" s="16" t="s">
        <v>45</v>
      </c>
      <c r="B23" s="17">
        <v>84</v>
      </c>
      <c r="C23" s="17">
        <v>80</v>
      </c>
      <c r="D23" s="17">
        <v>90</v>
      </c>
      <c r="E23" s="17">
        <v>90</v>
      </c>
      <c r="F23" s="17">
        <v>0</v>
      </c>
      <c r="G23" s="17"/>
      <c r="H23" s="18"/>
      <c r="I23" s="17">
        <v>90</v>
      </c>
      <c r="J23" s="17">
        <v>90</v>
      </c>
      <c r="K23" s="17">
        <v>85</v>
      </c>
      <c r="L23" s="17"/>
      <c r="M23" s="70"/>
      <c r="N23" s="151"/>
      <c r="O23" s="151"/>
      <c r="P23" s="151"/>
      <c r="Q23" s="157"/>
      <c r="R23" s="38">
        <f t="shared" si="0"/>
        <v>75.31111111111112</v>
      </c>
      <c r="S23" s="153" t="str">
        <f t="shared" si="1"/>
        <v> </v>
      </c>
    </row>
    <row r="24" spans="1:19" ht="23.25">
      <c r="A24" s="16" t="s">
        <v>44</v>
      </c>
      <c r="B24" s="17">
        <v>95</v>
      </c>
      <c r="C24" s="17">
        <v>0</v>
      </c>
      <c r="D24" s="17">
        <v>74</v>
      </c>
      <c r="E24" s="17">
        <v>94</v>
      </c>
      <c r="F24" s="17">
        <v>85</v>
      </c>
      <c r="G24" s="17"/>
      <c r="H24" s="18"/>
      <c r="I24" s="17">
        <v>87</v>
      </c>
      <c r="J24" s="17">
        <v>65</v>
      </c>
      <c r="K24" s="17">
        <v>78</v>
      </c>
      <c r="L24" s="20"/>
      <c r="M24" s="70"/>
      <c r="N24" s="151"/>
      <c r="O24" s="151"/>
      <c r="P24" s="151"/>
      <c r="Q24" s="157"/>
      <c r="R24" s="38">
        <f t="shared" si="0"/>
        <v>71.95555555555556</v>
      </c>
      <c r="S24" s="153" t="str">
        <f t="shared" si="1"/>
        <v> </v>
      </c>
    </row>
    <row r="25" spans="1:19" ht="23.25">
      <c r="A25" s="16" t="s">
        <v>256</v>
      </c>
      <c r="B25" s="20">
        <v>90</v>
      </c>
      <c r="C25" s="20">
        <v>0</v>
      </c>
      <c r="D25" s="20">
        <v>60</v>
      </c>
      <c r="E25" s="20">
        <v>81</v>
      </c>
      <c r="F25" s="20">
        <v>63</v>
      </c>
      <c r="G25" s="20"/>
      <c r="H25" s="21"/>
      <c r="I25" s="20">
        <v>70</v>
      </c>
      <c r="J25" s="20">
        <v>52</v>
      </c>
      <c r="K25" s="20">
        <v>70</v>
      </c>
      <c r="L25" s="17"/>
      <c r="M25" s="70"/>
      <c r="N25" s="151"/>
      <c r="O25" s="151"/>
      <c r="P25" s="151"/>
      <c r="Q25" s="152"/>
      <c r="R25" s="38">
        <f t="shared" si="0"/>
        <v>60.53333333333333</v>
      </c>
      <c r="S25" s="153" t="str">
        <f t="shared" si="1"/>
        <v> </v>
      </c>
    </row>
    <row r="26" spans="1:19" ht="23.25">
      <c r="A26" s="16" t="s">
        <v>383</v>
      </c>
      <c r="B26" s="17">
        <v>70</v>
      </c>
      <c r="C26" s="188">
        <v>0</v>
      </c>
      <c r="D26" s="188">
        <v>50</v>
      </c>
      <c r="E26" s="17">
        <v>67</v>
      </c>
      <c r="F26" s="17">
        <v>56</v>
      </c>
      <c r="G26" s="17"/>
      <c r="H26" s="18"/>
      <c r="I26" s="17">
        <v>60</v>
      </c>
      <c r="J26" s="17">
        <v>50</v>
      </c>
      <c r="K26" s="17">
        <v>55</v>
      </c>
      <c r="L26" s="17"/>
      <c r="M26" s="70"/>
      <c r="N26" s="151"/>
      <c r="O26" s="151"/>
      <c r="P26" s="151"/>
      <c r="Q26" s="152"/>
      <c r="R26" s="38">
        <f t="shared" si="0"/>
        <v>50.73333333333333</v>
      </c>
      <c r="S26" s="153" t="str">
        <f t="shared" si="1"/>
        <v> </v>
      </c>
    </row>
    <row r="27" spans="1:19" ht="23.25">
      <c r="A27" s="3" t="s">
        <v>462</v>
      </c>
      <c r="B27" s="8">
        <v>65</v>
      </c>
      <c r="C27" s="8">
        <v>0</v>
      </c>
      <c r="D27" s="8">
        <v>70</v>
      </c>
      <c r="E27" s="8">
        <v>50</v>
      </c>
      <c r="F27" s="8">
        <v>54</v>
      </c>
      <c r="G27" s="8"/>
      <c r="H27" s="9"/>
      <c r="I27" s="8">
        <v>0</v>
      </c>
      <c r="J27" s="8">
        <v>50</v>
      </c>
      <c r="K27" s="8">
        <v>0</v>
      </c>
      <c r="L27" s="8"/>
      <c r="M27" s="35"/>
      <c r="N27" s="35"/>
      <c r="O27" s="151"/>
      <c r="P27" s="151"/>
      <c r="Q27" s="152"/>
      <c r="R27" s="38">
        <f t="shared" si="0"/>
        <v>37.422222222222224</v>
      </c>
      <c r="S27" s="153" t="str">
        <f t="shared" si="1"/>
        <v> </v>
      </c>
    </row>
    <row r="28" spans="1:19" ht="23.25">
      <c r="A28" s="146" t="s">
        <v>452</v>
      </c>
      <c r="B28" s="162"/>
      <c r="C28" s="162"/>
      <c r="D28" s="162"/>
      <c r="E28" s="162"/>
      <c r="F28" s="120"/>
      <c r="G28" s="120"/>
      <c r="H28" s="121"/>
      <c r="I28" s="162"/>
      <c r="J28" s="162"/>
      <c r="K28" s="162"/>
      <c r="L28" s="162"/>
      <c r="M28" s="151"/>
      <c r="N28" s="151"/>
      <c r="O28" s="151"/>
      <c r="P28" s="151"/>
      <c r="Q28" s="152"/>
      <c r="R28" s="153"/>
      <c r="S28" s="153"/>
    </row>
    <row r="29" spans="1:19" ht="18.75">
      <c r="A29" s="25" t="s">
        <v>141</v>
      </c>
      <c r="B29" s="26">
        <v>72</v>
      </c>
      <c r="C29" s="26">
        <v>93</v>
      </c>
      <c r="D29" s="26">
        <v>90</v>
      </c>
      <c r="E29" s="26">
        <v>90</v>
      </c>
      <c r="F29" s="26">
        <v>97</v>
      </c>
      <c r="G29" s="26"/>
      <c r="H29" s="18"/>
      <c r="I29" s="26">
        <v>90</v>
      </c>
      <c r="J29" s="26">
        <v>90</v>
      </c>
      <c r="K29" s="26">
        <v>96</v>
      </c>
      <c r="L29" s="26"/>
      <c r="M29" s="35"/>
      <c r="N29" s="35"/>
      <c r="O29" s="35"/>
      <c r="P29" s="35"/>
      <c r="Q29" s="37"/>
      <c r="R29" s="38">
        <f aca="true" t="shared" si="2" ref="R29:R61">(2*AVERAGE(B29:G29)+AVERAGE(I29:P29))/3</f>
        <v>89.60000000000001</v>
      </c>
      <c r="S29" s="38" t="str">
        <f aca="true" t="shared" si="3" ref="S29:S61">IF(AND(MIN(B29:G29)&gt;89,MIN(I29:P29)&gt;89),"Так"," ")</f>
        <v> </v>
      </c>
    </row>
    <row r="30" spans="1:19" ht="18.75">
      <c r="A30" s="169" t="s">
        <v>133</v>
      </c>
      <c r="B30" s="26">
        <v>100</v>
      </c>
      <c r="C30" s="26">
        <v>83</v>
      </c>
      <c r="D30" s="26">
        <v>70</v>
      </c>
      <c r="E30" s="26">
        <v>95</v>
      </c>
      <c r="F30" s="26">
        <v>90</v>
      </c>
      <c r="G30" s="26"/>
      <c r="H30" s="18"/>
      <c r="I30" s="26">
        <v>88</v>
      </c>
      <c r="J30" s="26">
        <v>96</v>
      </c>
      <c r="K30" s="26">
        <v>90</v>
      </c>
      <c r="L30" s="26"/>
      <c r="M30" s="35"/>
      <c r="N30" s="35"/>
      <c r="O30" s="35"/>
      <c r="P30" s="35"/>
      <c r="Q30" s="37"/>
      <c r="R30" s="38">
        <f t="shared" si="2"/>
        <v>88.84444444444443</v>
      </c>
      <c r="S30" s="38" t="str">
        <f t="shared" si="3"/>
        <v> </v>
      </c>
    </row>
    <row r="31" spans="1:19" ht="18.75">
      <c r="A31" s="25" t="s">
        <v>146</v>
      </c>
      <c r="B31" s="26">
        <v>90</v>
      </c>
      <c r="C31" s="26">
        <v>97</v>
      </c>
      <c r="D31" s="26">
        <v>90</v>
      </c>
      <c r="E31" s="26">
        <v>90</v>
      </c>
      <c r="F31" s="26">
        <v>77</v>
      </c>
      <c r="G31" s="26"/>
      <c r="H31" s="18"/>
      <c r="I31" s="26">
        <v>84</v>
      </c>
      <c r="J31" s="26">
        <v>88</v>
      </c>
      <c r="K31" s="26">
        <v>75</v>
      </c>
      <c r="L31" s="26"/>
      <c r="M31" s="35"/>
      <c r="N31" s="35"/>
      <c r="O31" s="35"/>
      <c r="P31" s="35"/>
      <c r="Q31" s="37"/>
      <c r="R31" s="38">
        <f t="shared" si="2"/>
        <v>86.64444444444445</v>
      </c>
      <c r="S31" s="38" t="str">
        <f t="shared" si="3"/>
        <v> </v>
      </c>
    </row>
    <row r="32" spans="1:19" ht="18.75">
      <c r="A32" s="25" t="s">
        <v>140</v>
      </c>
      <c r="B32" s="26">
        <v>92</v>
      </c>
      <c r="C32" s="26">
        <v>63</v>
      </c>
      <c r="D32" s="26">
        <v>90</v>
      </c>
      <c r="E32" s="26">
        <v>95</v>
      </c>
      <c r="F32" s="26">
        <v>83</v>
      </c>
      <c r="G32" s="26"/>
      <c r="H32" s="18"/>
      <c r="I32" s="26">
        <v>90</v>
      </c>
      <c r="J32" s="26">
        <v>92</v>
      </c>
      <c r="K32" s="26">
        <v>90</v>
      </c>
      <c r="L32" s="26"/>
      <c r="M32" s="35"/>
      <c r="N32" s="35"/>
      <c r="O32" s="35"/>
      <c r="P32" s="35"/>
      <c r="Q32" s="37"/>
      <c r="R32" s="38">
        <f t="shared" si="2"/>
        <v>86.62222222222222</v>
      </c>
      <c r="S32" s="38" t="str">
        <f t="shared" si="3"/>
        <v> </v>
      </c>
    </row>
    <row r="33" spans="1:19" ht="18.75">
      <c r="A33" s="25" t="s">
        <v>142</v>
      </c>
      <c r="B33" s="26">
        <v>93</v>
      </c>
      <c r="C33" s="26">
        <v>76</v>
      </c>
      <c r="D33" s="26">
        <v>90</v>
      </c>
      <c r="E33" s="26">
        <v>92</v>
      </c>
      <c r="F33" s="26">
        <v>90</v>
      </c>
      <c r="G33" s="26"/>
      <c r="H33" s="18"/>
      <c r="I33" s="26">
        <v>92</v>
      </c>
      <c r="J33" s="26">
        <v>68</v>
      </c>
      <c r="K33" s="26">
        <v>90</v>
      </c>
      <c r="L33" s="26"/>
      <c r="M33" s="35"/>
      <c r="N33" s="35"/>
      <c r="O33" s="35"/>
      <c r="P33" s="35"/>
      <c r="Q33" s="37"/>
      <c r="R33" s="38">
        <f t="shared" si="2"/>
        <v>86.57777777777778</v>
      </c>
      <c r="S33" s="38" t="str">
        <f t="shared" si="3"/>
        <v> </v>
      </c>
    </row>
    <row r="34" spans="1:19" ht="18.75">
      <c r="A34" s="25" t="s">
        <v>326</v>
      </c>
      <c r="B34" s="26">
        <v>92</v>
      </c>
      <c r="C34" s="26">
        <v>86</v>
      </c>
      <c r="D34" s="26">
        <v>90</v>
      </c>
      <c r="E34" s="26">
        <v>86</v>
      </c>
      <c r="F34" s="26">
        <v>68</v>
      </c>
      <c r="G34" s="26"/>
      <c r="H34" s="18"/>
      <c r="I34" s="26">
        <v>92</v>
      </c>
      <c r="J34" s="26">
        <v>90</v>
      </c>
      <c r="K34" s="26">
        <v>90</v>
      </c>
      <c r="L34" s="26"/>
      <c r="M34" s="35"/>
      <c r="N34" s="35"/>
      <c r="O34" s="35"/>
      <c r="P34" s="35"/>
      <c r="Q34" s="37"/>
      <c r="R34" s="38">
        <f t="shared" si="2"/>
        <v>86.4888888888889</v>
      </c>
      <c r="S34" s="38" t="str">
        <f t="shared" si="3"/>
        <v> </v>
      </c>
    </row>
    <row r="35" spans="1:19" ht="18.75">
      <c r="A35" s="25" t="s">
        <v>139</v>
      </c>
      <c r="B35" s="26">
        <v>90</v>
      </c>
      <c r="C35" s="26">
        <v>76</v>
      </c>
      <c r="D35" s="26">
        <v>70</v>
      </c>
      <c r="E35" s="26">
        <v>82</v>
      </c>
      <c r="F35" s="26">
        <v>92</v>
      </c>
      <c r="G35" s="26"/>
      <c r="H35" s="18"/>
      <c r="I35" s="26">
        <v>86</v>
      </c>
      <c r="J35" s="26">
        <v>90</v>
      </c>
      <c r="K35" s="26">
        <v>90</v>
      </c>
      <c r="L35" s="26"/>
      <c r="M35" s="35"/>
      <c r="N35" s="35"/>
      <c r="O35" s="35"/>
      <c r="P35" s="35"/>
      <c r="Q35" s="37"/>
      <c r="R35" s="38">
        <f t="shared" si="2"/>
        <v>84.22222222222223</v>
      </c>
      <c r="S35" s="38" t="str">
        <f t="shared" si="3"/>
        <v> </v>
      </c>
    </row>
    <row r="36" spans="1:19" ht="18.75">
      <c r="A36" s="169" t="s">
        <v>322</v>
      </c>
      <c r="B36" s="26">
        <v>96</v>
      </c>
      <c r="C36" s="26">
        <v>79</v>
      </c>
      <c r="D36" s="26">
        <v>70</v>
      </c>
      <c r="E36" s="26">
        <v>89</v>
      </c>
      <c r="F36" s="26">
        <v>93</v>
      </c>
      <c r="G36" s="26"/>
      <c r="H36" s="18"/>
      <c r="I36" s="26">
        <v>90</v>
      </c>
      <c r="J36" s="26">
        <v>74</v>
      </c>
      <c r="K36" s="26">
        <v>76</v>
      </c>
      <c r="L36" s="26"/>
      <c r="M36" s="35"/>
      <c r="N36" s="35"/>
      <c r="O36" s="35"/>
      <c r="P36" s="35"/>
      <c r="Q36" s="37"/>
      <c r="R36" s="38">
        <f t="shared" si="2"/>
        <v>83.60000000000001</v>
      </c>
      <c r="S36" s="38" t="str">
        <f t="shared" si="3"/>
        <v> </v>
      </c>
    </row>
    <row r="37" spans="1:19" ht="18.75">
      <c r="A37" s="25" t="s">
        <v>145</v>
      </c>
      <c r="B37" s="26">
        <v>85</v>
      </c>
      <c r="C37" s="26">
        <v>83</v>
      </c>
      <c r="D37" s="26">
        <v>87</v>
      </c>
      <c r="E37" s="26">
        <v>80</v>
      </c>
      <c r="F37" s="26">
        <v>80</v>
      </c>
      <c r="G37" s="26"/>
      <c r="H37" s="18"/>
      <c r="I37" s="26">
        <v>80</v>
      </c>
      <c r="J37" s="26">
        <v>86</v>
      </c>
      <c r="K37" s="26">
        <v>70</v>
      </c>
      <c r="L37" s="26"/>
      <c r="M37" s="35"/>
      <c r="N37" s="35"/>
      <c r="O37" s="35"/>
      <c r="P37" s="35"/>
      <c r="Q37" s="37"/>
      <c r="R37" s="38">
        <f t="shared" si="2"/>
        <v>81.55555555555556</v>
      </c>
      <c r="S37" s="38" t="str">
        <f t="shared" si="3"/>
        <v> </v>
      </c>
    </row>
    <row r="38" spans="1:19" ht="18.75">
      <c r="A38" s="25" t="s">
        <v>325</v>
      </c>
      <c r="B38" s="26">
        <v>92</v>
      </c>
      <c r="C38" s="26">
        <v>84</v>
      </c>
      <c r="D38" s="26">
        <v>80</v>
      </c>
      <c r="E38" s="26">
        <v>80</v>
      </c>
      <c r="F38" s="26">
        <v>65</v>
      </c>
      <c r="G38" s="26"/>
      <c r="H38" s="18"/>
      <c r="I38" s="26">
        <v>90</v>
      </c>
      <c r="J38" s="26">
        <v>76</v>
      </c>
      <c r="K38" s="26">
        <v>80</v>
      </c>
      <c r="L38" s="26"/>
      <c r="M38" s="35"/>
      <c r="N38" s="35"/>
      <c r="O38" s="35"/>
      <c r="P38" s="35"/>
      <c r="Q38" s="37"/>
      <c r="R38" s="38">
        <f t="shared" si="2"/>
        <v>80.8</v>
      </c>
      <c r="S38" s="38" t="str">
        <f t="shared" si="3"/>
        <v> </v>
      </c>
    </row>
    <row r="39" spans="1:19" ht="18.75">
      <c r="A39" s="25" t="s">
        <v>144</v>
      </c>
      <c r="B39" s="26">
        <v>88</v>
      </c>
      <c r="C39" s="26">
        <v>76</v>
      </c>
      <c r="D39" s="26">
        <v>80</v>
      </c>
      <c r="E39" s="26">
        <v>75</v>
      </c>
      <c r="F39" s="26">
        <v>82</v>
      </c>
      <c r="G39" s="26"/>
      <c r="H39" s="18"/>
      <c r="I39" s="26">
        <v>74</v>
      </c>
      <c r="J39" s="26">
        <v>80</v>
      </c>
      <c r="K39" s="26">
        <v>75</v>
      </c>
      <c r="L39" s="26"/>
      <c r="M39" s="35"/>
      <c r="N39" s="35"/>
      <c r="O39" s="35"/>
      <c r="P39" s="35"/>
      <c r="Q39" s="37"/>
      <c r="R39" s="38">
        <f t="shared" si="2"/>
        <v>78.91111111111111</v>
      </c>
      <c r="S39" s="38" t="str">
        <f t="shared" si="3"/>
        <v> </v>
      </c>
    </row>
    <row r="40" spans="1:19" ht="18.75">
      <c r="A40" s="25" t="s">
        <v>321</v>
      </c>
      <c r="B40" s="26">
        <v>100</v>
      </c>
      <c r="C40" s="26">
        <v>63</v>
      </c>
      <c r="D40" s="26">
        <v>70</v>
      </c>
      <c r="E40" s="26">
        <v>90</v>
      </c>
      <c r="F40" s="26">
        <v>72</v>
      </c>
      <c r="G40" s="26"/>
      <c r="H40" s="18"/>
      <c r="I40" s="26">
        <v>84</v>
      </c>
      <c r="J40" s="26">
        <v>70</v>
      </c>
      <c r="K40" s="26">
        <v>80</v>
      </c>
      <c r="L40" s="26"/>
      <c r="M40" s="35"/>
      <c r="N40" s="35"/>
      <c r="O40" s="35"/>
      <c r="P40" s="35"/>
      <c r="Q40" s="37"/>
      <c r="R40" s="38">
        <f t="shared" si="2"/>
        <v>78.66666666666667</v>
      </c>
      <c r="S40" s="38" t="str">
        <f t="shared" si="3"/>
        <v> </v>
      </c>
    </row>
    <row r="41" spans="1:19" ht="18.75">
      <c r="A41" s="169" t="s">
        <v>135</v>
      </c>
      <c r="B41" s="26">
        <v>92</v>
      </c>
      <c r="C41" s="26">
        <v>70</v>
      </c>
      <c r="D41" s="26">
        <v>70</v>
      </c>
      <c r="E41" s="26">
        <v>88</v>
      </c>
      <c r="F41" s="26">
        <v>65</v>
      </c>
      <c r="G41" s="26"/>
      <c r="H41" s="18"/>
      <c r="I41" s="26">
        <v>90</v>
      </c>
      <c r="J41" s="26">
        <v>60</v>
      </c>
      <c r="K41" s="26">
        <v>80</v>
      </c>
      <c r="L41" s="26"/>
      <c r="M41" s="35"/>
      <c r="N41" s="35"/>
      <c r="O41" s="35"/>
      <c r="P41" s="35"/>
      <c r="Q41" s="37"/>
      <c r="R41" s="38">
        <f t="shared" si="2"/>
        <v>76.8888888888889</v>
      </c>
      <c r="S41" s="38" t="str">
        <f t="shared" si="3"/>
        <v> </v>
      </c>
    </row>
    <row r="42" spans="1:19" ht="18.75">
      <c r="A42" s="169" t="s">
        <v>134</v>
      </c>
      <c r="B42" s="26">
        <v>95</v>
      </c>
      <c r="C42" s="26">
        <v>63</v>
      </c>
      <c r="D42" s="26">
        <v>67</v>
      </c>
      <c r="E42" s="26">
        <v>74</v>
      </c>
      <c r="F42" s="26">
        <v>67</v>
      </c>
      <c r="G42" s="26"/>
      <c r="H42" s="18"/>
      <c r="I42" s="26">
        <v>86</v>
      </c>
      <c r="J42" s="26">
        <v>75</v>
      </c>
      <c r="K42" s="26">
        <v>70</v>
      </c>
      <c r="L42" s="26"/>
      <c r="M42" s="35"/>
      <c r="N42" s="35"/>
      <c r="O42" s="35"/>
      <c r="P42" s="35"/>
      <c r="Q42" s="37"/>
      <c r="R42" s="38">
        <f t="shared" si="2"/>
        <v>74.46666666666667</v>
      </c>
      <c r="S42" s="38" t="str">
        <f t="shared" si="3"/>
        <v> </v>
      </c>
    </row>
    <row r="43" spans="1:19" ht="18.75">
      <c r="A43" s="169" t="s">
        <v>132</v>
      </c>
      <c r="B43" s="26">
        <v>96</v>
      </c>
      <c r="C43" s="26">
        <v>71</v>
      </c>
      <c r="D43" s="26">
        <v>70</v>
      </c>
      <c r="E43" s="26">
        <v>76</v>
      </c>
      <c r="F43" s="26">
        <v>57</v>
      </c>
      <c r="G43" s="26"/>
      <c r="H43" s="18"/>
      <c r="I43" s="26">
        <v>78</v>
      </c>
      <c r="J43" s="26">
        <v>55</v>
      </c>
      <c r="K43" s="26">
        <v>74</v>
      </c>
      <c r="L43" s="26"/>
      <c r="M43" s="35"/>
      <c r="N43" s="35"/>
      <c r="O43" s="35"/>
      <c r="P43" s="35"/>
      <c r="Q43" s="37"/>
      <c r="R43" s="38">
        <f t="shared" si="2"/>
        <v>72.33333333333333</v>
      </c>
      <c r="S43" s="38" t="str">
        <f t="shared" si="3"/>
        <v> </v>
      </c>
    </row>
    <row r="44" spans="1:19" ht="18.75">
      <c r="A44" s="25" t="s">
        <v>329</v>
      </c>
      <c r="B44" s="26">
        <v>90</v>
      </c>
      <c r="C44" s="26">
        <v>57</v>
      </c>
      <c r="D44" s="26">
        <v>60</v>
      </c>
      <c r="E44" s="26">
        <v>90</v>
      </c>
      <c r="F44" s="26">
        <v>60</v>
      </c>
      <c r="G44" s="26"/>
      <c r="H44" s="18"/>
      <c r="I44" s="26">
        <v>88</v>
      </c>
      <c r="J44" s="26">
        <v>60</v>
      </c>
      <c r="K44" s="26">
        <v>70</v>
      </c>
      <c r="L44" s="26"/>
      <c r="M44" s="35"/>
      <c r="N44" s="35"/>
      <c r="O44" s="35"/>
      <c r="P44" s="35"/>
      <c r="Q44" s="37"/>
      <c r="R44" s="38">
        <f t="shared" si="2"/>
        <v>71.82222222222224</v>
      </c>
      <c r="S44" s="38" t="str">
        <f t="shared" si="3"/>
        <v> </v>
      </c>
    </row>
    <row r="45" spans="1:19" ht="18.75">
      <c r="A45" s="25" t="s">
        <v>138</v>
      </c>
      <c r="B45" s="26">
        <v>85</v>
      </c>
      <c r="C45" s="26">
        <v>68</v>
      </c>
      <c r="D45" s="26">
        <v>67</v>
      </c>
      <c r="E45" s="26">
        <v>80</v>
      </c>
      <c r="F45" s="26">
        <v>67</v>
      </c>
      <c r="G45" s="26"/>
      <c r="H45" s="18"/>
      <c r="I45" s="26">
        <v>80</v>
      </c>
      <c r="J45" s="26">
        <v>56</v>
      </c>
      <c r="K45" s="26">
        <v>70</v>
      </c>
      <c r="L45" s="26"/>
      <c r="M45" s="35"/>
      <c r="N45" s="35"/>
      <c r="O45" s="35"/>
      <c r="P45" s="35"/>
      <c r="Q45" s="37"/>
      <c r="R45" s="38">
        <f t="shared" si="2"/>
        <v>71.82222222222224</v>
      </c>
      <c r="S45" s="38" t="str">
        <f t="shared" si="3"/>
        <v> </v>
      </c>
    </row>
    <row r="46" spans="1:19" ht="18.75">
      <c r="A46" s="25" t="s">
        <v>327</v>
      </c>
      <c r="B46" s="26">
        <v>86</v>
      </c>
      <c r="C46" s="26">
        <v>55</v>
      </c>
      <c r="D46" s="26">
        <v>68</v>
      </c>
      <c r="E46" s="26">
        <v>85</v>
      </c>
      <c r="F46" s="26">
        <v>62</v>
      </c>
      <c r="G46" s="26"/>
      <c r="H46" s="21"/>
      <c r="I46" s="26">
        <v>78</v>
      </c>
      <c r="J46" s="26">
        <v>60</v>
      </c>
      <c r="K46" s="26">
        <v>80</v>
      </c>
      <c r="L46" s="26"/>
      <c r="M46" s="35"/>
      <c r="N46" s="35"/>
      <c r="O46" s="35"/>
      <c r="P46" s="35"/>
      <c r="Q46" s="37"/>
      <c r="R46" s="38">
        <f t="shared" si="2"/>
        <v>71.68888888888888</v>
      </c>
      <c r="S46" s="38" t="str">
        <f t="shared" si="3"/>
        <v> </v>
      </c>
    </row>
    <row r="47" spans="1:19" ht="18.75">
      <c r="A47" s="169" t="s">
        <v>324</v>
      </c>
      <c r="B47" s="26">
        <v>92</v>
      </c>
      <c r="C47" s="26">
        <v>50</v>
      </c>
      <c r="D47" s="26">
        <v>60</v>
      </c>
      <c r="E47" s="26">
        <v>82</v>
      </c>
      <c r="F47" s="26">
        <v>61</v>
      </c>
      <c r="G47" s="26"/>
      <c r="H47" s="21"/>
      <c r="I47" s="26">
        <v>76</v>
      </c>
      <c r="J47" s="26">
        <v>60</v>
      </c>
      <c r="K47" s="26">
        <v>75</v>
      </c>
      <c r="L47" s="26"/>
      <c r="M47" s="35"/>
      <c r="N47" s="35"/>
      <c r="O47" s="35"/>
      <c r="P47" s="35"/>
      <c r="Q47" s="37"/>
      <c r="R47" s="38">
        <f t="shared" si="2"/>
        <v>69.44444444444444</v>
      </c>
      <c r="S47" s="38" t="str">
        <f t="shared" si="3"/>
        <v> </v>
      </c>
    </row>
    <row r="48" spans="1:19" ht="18.75">
      <c r="A48" s="25" t="s">
        <v>143</v>
      </c>
      <c r="B48" s="26">
        <v>93</v>
      </c>
      <c r="C48" s="26">
        <v>57</v>
      </c>
      <c r="D48" s="26">
        <v>67</v>
      </c>
      <c r="E48" s="26">
        <v>73</v>
      </c>
      <c r="F48" s="26">
        <v>61</v>
      </c>
      <c r="G48" s="26"/>
      <c r="H48" s="18"/>
      <c r="I48" s="26">
        <v>74</v>
      </c>
      <c r="J48" s="26">
        <v>60</v>
      </c>
      <c r="K48" s="26">
        <v>65</v>
      </c>
      <c r="L48" s="26"/>
      <c r="M48" s="35"/>
      <c r="N48" s="35"/>
      <c r="O48" s="35"/>
      <c r="P48" s="35"/>
      <c r="Q48" s="37"/>
      <c r="R48" s="38">
        <f t="shared" si="2"/>
        <v>68.91111111111111</v>
      </c>
      <c r="S48" s="38" t="str">
        <f t="shared" si="3"/>
        <v> </v>
      </c>
    </row>
    <row r="49" spans="1:19" ht="18.75">
      <c r="A49" s="25" t="s">
        <v>137</v>
      </c>
      <c r="B49" s="26">
        <v>81</v>
      </c>
      <c r="C49" s="26">
        <v>0</v>
      </c>
      <c r="D49" s="26">
        <v>75</v>
      </c>
      <c r="E49" s="26">
        <v>90</v>
      </c>
      <c r="F49" s="26">
        <v>77</v>
      </c>
      <c r="G49" s="26"/>
      <c r="H49" s="18"/>
      <c r="I49" s="26">
        <v>90</v>
      </c>
      <c r="J49" s="26">
        <v>58</v>
      </c>
      <c r="K49" s="26">
        <v>65</v>
      </c>
      <c r="L49" s="26"/>
      <c r="M49" s="35"/>
      <c r="N49" s="35"/>
      <c r="O49" s="35"/>
      <c r="P49" s="35"/>
      <c r="Q49" s="37"/>
      <c r="R49" s="38">
        <f t="shared" si="2"/>
        <v>66.73333333333333</v>
      </c>
      <c r="S49" s="38" t="str">
        <f t="shared" si="3"/>
        <v> </v>
      </c>
    </row>
    <row r="50" spans="1:19" ht="18.75">
      <c r="A50" s="25" t="s">
        <v>331</v>
      </c>
      <c r="B50" s="26">
        <v>70</v>
      </c>
      <c r="C50" s="26">
        <v>69</v>
      </c>
      <c r="D50" s="26">
        <v>64</v>
      </c>
      <c r="E50" s="26">
        <v>78</v>
      </c>
      <c r="F50" s="26">
        <v>62</v>
      </c>
      <c r="G50" s="26"/>
      <c r="H50" s="21"/>
      <c r="I50" s="26">
        <v>65</v>
      </c>
      <c r="J50" s="26">
        <v>58</v>
      </c>
      <c r="K50" s="26">
        <v>60</v>
      </c>
      <c r="L50" s="26"/>
      <c r="M50" s="35"/>
      <c r="N50" s="35"/>
      <c r="O50" s="35"/>
      <c r="P50" s="35"/>
      <c r="Q50" s="37"/>
      <c r="R50" s="38">
        <f t="shared" si="2"/>
        <v>66.06666666666666</v>
      </c>
      <c r="S50" s="38" t="str">
        <f t="shared" si="3"/>
        <v> </v>
      </c>
    </row>
    <row r="51" spans="1:19" ht="18.75">
      <c r="A51" s="25" t="s">
        <v>328</v>
      </c>
      <c r="B51" s="26">
        <v>84</v>
      </c>
      <c r="C51" s="26">
        <v>0</v>
      </c>
      <c r="D51" s="26">
        <v>77</v>
      </c>
      <c r="E51" s="26">
        <v>90</v>
      </c>
      <c r="F51" s="26">
        <v>68</v>
      </c>
      <c r="G51" s="26"/>
      <c r="H51" s="18"/>
      <c r="I51" s="26">
        <v>76</v>
      </c>
      <c r="J51" s="26">
        <v>54</v>
      </c>
      <c r="K51" s="26">
        <v>70</v>
      </c>
      <c r="L51" s="26"/>
      <c r="M51" s="35"/>
      <c r="N51" s="35"/>
      <c r="O51" s="35"/>
      <c r="P51" s="35"/>
      <c r="Q51" s="37"/>
      <c r="R51" s="38">
        <f t="shared" si="2"/>
        <v>64.75555555555555</v>
      </c>
      <c r="S51" s="38" t="str">
        <f t="shared" si="3"/>
        <v> </v>
      </c>
    </row>
    <row r="52" spans="1:19" ht="18.75">
      <c r="A52" s="25" t="s">
        <v>136</v>
      </c>
      <c r="B52" s="26">
        <v>90</v>
      </c>
      <c r="C52" s="26">
        <v>0</v>
      </c>
      <c r="D52" s="26">
        <v>70</v>
      </c>
      <c r="E52" s="26">
        <v>75</v>
      </c>
      <c r="F52" s="26">
        <v>57</v>
      </c>
      <c r="G52" s="26"/>
      <c r="H52" s="18"/>
      <c r="I52" s="26">
        <v>84</v>
      </c>
      <c r="J52" s="26">
        <v>58</v>
      </c>
      <c r="K52" s="26">
        <v>70</v>
      </c>
      <c r="L52" s="26"/>
      <c r="M52" s="35"/>
      <c r="N52" s="35"/>
      <c r="O52" s="35"/>
      <c r="P52" s="35"/>
      <c r="Q52" s="37"/>
      <c r="R52" s="38">
        <f t="shared" si="2"/>
        <v>62.48888888888889</v>
      </c>
      <c r="S52" s="38" t="str">
        <f t="shared" si="3"/>
        <v> </v>
      </c>
    </row>
    <row r="53" spans="1:19" ht="18.75">
      <c r="A53" s="25" t="s">
        <v>330</v>
      </c>
      <c r="B53" s="26">
        <v>93</v>
      </c>
      <c r="C53" s="26">
        <v>0</v>
      </c>
      <c r="D53" s="26">
        <v>60</v>
      </c>
      <c r="E53" s="26">
        <v>80</v>
      </c>
      <c r="F53" s="26">
        <v>64</v>
      </c>
      <c r="G53" s="26"/>
      <c r="H53" s="18"/>
      <c r="I53" s="26">
        <v>75</v>
      </c>
      <c r="J53" s="26">
        <v>60</v>
      </c>
      <c r="K53" s="26">
        <v>70</v>
      </c>
      <c r="L53" s="26"/>
      <c r="M53" s="35"/>
      <c r="N53" s="35"/>
      <c r="O53" s="35"/>
      <c r="P53" s="35"/>
      <c r="Q53" s="37"/>
      <c r="R53" s="38">
        <f t="shared" si="2"/>
        <v>62.37777777777777</v>
      </c>
      <c r="S53" s="38" t="str">
        <f t="shared" si="3"/>
        <v> </v>
      </c>
    </row>
    <row r="54" spans="1:19" ht="18.75">
      <c r="A54" s="25" t="s">
        <v>625</v>
      </c>
      <c r="B54" s="26">
        <v>95</v>
      </c>
      <c r="C54" s="26">
        <v>0</v>
      </c>
      <c r="D54" s="26">
        <v>60</v>
      </c>
      <c r="E54" s="26">
        <v>85</v>
      </c>
      <c r="F54" s="26">
        <v>62</v>
      </c>
      <c r="G54" s="26"/>
      <c r="H54" s="18"/>
      <c r="I54" s="26">
        <v>72</v>
      </c>
      <c r="J54" s="26">
        <v>50</v>
      </c>
      <c r="K54" s="26">
        <v>65</v>
      </c>
      <c r="L54" s="26"/>
      <c r="M54" s="35"/>
      <c r="N54" s="35"/>
      <c r="O54" s="35"/>
      <c r="P54" s="35"/>
      <c r="Q54" s="37"/>
      <c r="R54" s="38">
        <f t="shared" si="2"/>
        <v>61.044444444444444</v>
      </c>
      <c r="S54" s="38" t="str">
        <f t="shared" si="3"/>
        <v> </v>
      </c>
    </row>
    <row r="55" spans="1:19" ht="18.75">
      <c r="A55" s="25" t="s">
        <v>335</v>
      </c>
      <c r="B55" s="26">
        <v>95</v>
      </c>
      <c r="C55" s="26">
        <v>0</v>
      </c>
      <c r="D55" s="26">
        <v>64</v>
      </c>
      <c r="E55" s="26">
        <v>74</v>
      </c>
      <c r="F55" s="26">
        <v>70</v>
      </c>
      <c r="G55" s="26"/>
      <c r="H55" s="18"/>
      <c r="I55" s="26">
        <v>67</v>
      </c>
      <c r="J55" s="26">
        <v>50</v>
      </c>
      <c r="K55" s="26">
        <v>67</v>
      </c>
      <c r="L55" s="26"/>
      <c r="M55" s="35"/>
      <c r="N55" s="35"/>
      <c r="O55" s="35"/>
      <c r="P55" s="35"/>
      <c r="Q55" s="37"/>
      <c r="R55" s="38">
        <f t="shared" si="2"/>
        <v>60.84444444444444</v>
      </c>
      <c r="S55" s="38" t="str">
        <f t="shared" si="3"/>
        <v> </v>
      </c>
    </row>
    <row r="56" spans="1:19" ht="18.75">
      <c r="A56" s="25" t="s">
        <v>336</v>
      </c>
      <c r="B56" s="26">
        <v>90</v>
      </c>
      <c r="C56" s="26">
        <v>0</v>
      </c>
      <c r="D56" s="26">
        <v>50</v>
      </c>
      <c r="E56" s="26">
        <v>88</v>
      </c>
      <c r="F56" s="26">
        <v>63</v>
      </c>
      <c r="G56" s="26"/>
      <c r="H56" s="18"/>
      <c r="I56" s="26">
        <v>67</v>
      </c>
      <c r="J56" s="26">
        <v>55</v>
      </c>
      <c r="K56" s="26">
        <v>66</v>
      </c>
      <c r="L56" s="26"/>
      <c r="M56" s="35"/>
      <c r="N56" s="35"/>
      <c r="O56" s="35"/>
      <c r="P56" s="35"/>
      <c r="Q56" s="37"/>
      <c r="R56" s="38">
        <f t="shared" si="2"/>
        <v>59.68888888888889</v>
      </c>
      <c r="S56" s="38" t="str">
        <f t="shared" si="3"/>
        <v> </v>
      </c>
    </row>
    <row r="57" spans="1:19" ht="18.75">
      <c r="A57" s="25" t="s">
        <v>332</v>
      </c>
      <c r="B57" s="26">
        <v>70</v>
      </c>
      <c r="C57" s="26">
        <v>0</v>
      </c>
      <c r="D57" s="26">
        <v>60</v>
      </c>
      <c r="E57" s="26">
        <v>76</v>
      </c>
      <c r="F57" s="26">
        <v>67</v>
      </c>
      <c r="G57" s="26"/>
      <c r="H57" s="18"/>
      <c r="I57" s="26">
        <v>60</v>
      </c>
      <c r="J57" s="26">
        <v>50</v>
      </c>
      <c r="K57" s="26">
        <v>60</v>
      </c>
      <c r="L57" s="26"/>
      <c r="M57" s="35"/>
      <c r="N57" s="35"/>
      <c r="O57" s="35"/>
      <c r="P57" s="35"/>
      <c r="Q57" s="37"/>
      <c r="R57" s="38">
        <f t="shared" si="2"/>
        <v>55.28888888888889</v>
      </c>
      <c r="S57" s="38" t="str">
        <f t="shared" si="3"/>
        <v> </v>
      </c>
    </row>
    <row r="58" spans="1:19" ht="18.75">
      <c r="A58" s="25" t="s">
        <v>149</v>
      </c>
      <c r="B58" s="26">
        <v>62</v>
      </c>
      <c r="C58" s="26">
        <v>0</v>
      </c>
      <c r="D58" s="26">
        <v>70</v>
      </c>
      <c r="E58" s="26">
        <v>65</v>
      </c>
      <c r="F58" s="26">
        <v>54</v>
      </c>
      <c r="G58" s="26"/>
      <c r="H58" s="18"/>
      <c r="I58" s="26">
        <v>62</v>
      </c>
      <c r="J58" s="26">
        <v>78</v>
      </c>
      <c r="K58" s="26">
        <v>56</v>
      </c>
      <c r="L58" s="26"/>
      <c r="M58" s="35"/>
      <c r="N58" s="35"/>
      <c r="O58" s="35"/>
      <c r="P58" s="35"/>
      <c r="Q58" s="37"/>
      <c r="R58" s="38">
        <f t="shared" si="2"/>
        <v>55.24444444444445</v>
      </c>
      <c r="S58" s="38" t="str">
        <f t="shared" si="3"/>
        <v> </v>
      </c>
    </row>
    <row r="59" spans="1:19" ht="18.75">
      <c r="A59" s="25" t="s">
        <v>333</v>
      </c>
      <c r="B59" s="26">
        <v>62</v>
      </c>
      <c r="C59" s="30">
        <v>0</v>
      </c>
      <c r="D59" s="30">
        <v>74</v>
      </c>
      <c r="E59" s="26">
        <v>60</v>
      </c>
      <c r="F59" s="26">
        <v>57</v>
      </c>
      <c r="G59" s="26"/>
      <c r="H59" s="18"/>
      <c r="I59" s="26">
        <v>62</v>
      </c>
      <c r="J59" s="30">
        <v>50</v>
      </c>
      <c r="K59" s="30">
        <v>50</v>
      </c>
      <c r="L59" s="26"/>
      <c r="M59" s="35"/>
      <c r="N59" s="35"/>
      <c r="O59" s="35"/>
      <c r="P59" s="35"/>
      <c r="Q59" s="37"/>
      <c r="R59" s="38">
        <f t="shared" si="2"/>
        <v>51.73333333333333</v>
      </c>
      <c r="S59" s="38" t="str">
        <f t="shared" si="3"/>
        <v> </v>
      </c>
    </row>
    <row r="60" spans="1:19" ht="18.75">
      <c r="A60" s="25" t="s">
        <v>334</v>
      </c>
      <c r="B60" s="26">
        <v>72</v>
      </c>
      <c r="C60" s="26">
        <v>0</v>
      </c>
      <c r="D60" s="26">
        <v>50</v>
      </c>
      <c r="E60" s="26">
        <v>65</v>
      </c>
      <c r="F60" s="26">
        <v>52</v>
      </c>
      <c r="G60" s="26"/>
      <c r="H60" s="18"/>
      <c r="I60" s="26">
        <v>60</v>
      </c>
      <c r="J60" s="26">
        <v>50</v>
      </c>
      <c r="K60" s="26">
        <v>65</v>
      </c>
      <c r="L60" s="26"/>
      <c r="M60" s="35"/>
      <c r="N60" s="35"/>
      <c r="O60" s="35"/>
      <c r="P60" s="35"/>
      <c r="Q60" s="37"/>
      <c r="R60" s="38">
        <f t="shared" si="2"/>
        <v>51.31111111111111</v>
      </c>
      <c r="S60" s="38" t="str">
        <f t="shared" si="3"/>
        <v> </v>
      </c>
    </row>
    <row r="61" spans="1:19" ht="18.75">
      <c r="A61" s="169" t="s">
        <v>323</v>
      </c>
      <c r="B61" s="26">
        <v>90</v>
      </c>
      <c r="C61" s="26">
        <v>0</v>
      </c>
      <c r="D61" s="26">
        <v>0</v>
      </c>
      <c r="E61" s="26">
        <v>75</v>
      </c>
      <c r="F61" s="26">
        <v>51</v>
      </c>
      <c r="G61" s="26"/>
      <c r="H61" s="18"/>
      <c r="I61" s="26">
        <v>74</v>
      </c>
      <c r="J61" s="26">
        <v>50</v>
      </c>
      <c r="K61" s="26">
        <v>62</v>
      </c>
      <c r="L61" s="26"/>
      <c r="M61" s="35"/>
      <c r="N61" s="35"/>
      <c r="O61" s="35"/>
      <c r="P61" s="35"/>
      <c r="Q61" s="37"/>
      <c r="R61" s="38">
        <f t="shared" si="2"/>
        <v>49.46666666666667</v>
      </c>
      <c r="S61" s="38" t="str">
        <f t="shared" si="3"/>
        <v> </v>
      </c>
    </row>
  </sheetData>
  <sheetProtection/>
  <mergeCells count="19">
    <mergeCell ref="A1:A2"/>
    <mergeCell ref="B1:B2"/>
    <mergeCell ref="C1:C2"/>
    <mergeCell ref="D1:D2"/>
    <mergeCell ref="E1:E2"/>
    <mergeCell ref="O1:O2"/>
    <mergeCell ref="G1:G2"/>
    <mergeCell ref="N1:N2"/>
    <mergeCell ref="L1:L2"/>
    <mergeCell ref="S1:S2"/>
    <mergeCell ref="H1:H2"/>
    <mergeCell ref="F1:F2"/>
    <mergeCell ref="M1:M2"/>
    <mergeCell ref="I1:I2"/>
    <mergeCell ref="K1:K2"/>
    <mergeCell ref="J1:J2"/>
    <mergeCell ref="P1:P2"/>
    <mergeCell ref="Q1:Q2"/>
    <mergeCell ref="R1:R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5"/>
  <sheetViews>
    <sheetView zoomScale="75" zoomScaleNormal="75" zoomScalePageLayoutView="0" workbookViewId="0" topLeftCell="A1">
      <selection activeCell="L11" sqref="L11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4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0.25">
      <c r="A3" s="54" t="s">
        <v>621</v>
      </c>
      <c r="B3" s="55">
        <v>81</v>
      </c>
      <c r="C3" s="55">
        <v>75</v>
      </c>
      <c r="D3" s="55">
        <v>85</v>
      </c>
      <c r="E3" s="55">
        <v>82</v>
      </c>
      <c r="F3" s="55"/>
      <c r="G3" s="55"/>
      <c r="H3" s="91"/>
      <c r="I3" s="55">
        <v>85</v>
      </c>
      <c r="J3" s="55">
        <v>60</v>
      </c>
      <c r="K3" s="55">
        <v>78</v>
      </c>
      <c r="L3" s="55">
        <v>85</v>
      </c>
      <c r="M3" s="55"/>
      <c r="N3" s="55"/>
      <c r="O3" s="57"/>
      <c r="P3" s="57"/>
      <c r="Q3" s="58"/>
      <c r="R3" s="59">
        <f>(2*AVERAGE(B3:G3)+AVERAGE(I3:P3))/3</f>
        <v>79.5</v>
      </c>
      <c r="S3" s="59" t="str">
        <f>IF(AND(MIN(B3:G3)&gt;89,MIN(I3:P3)&gt;89),"Так"," ")</f>
        <v> </v>
      </c>
    </row>
    <row r="4" spans="1:19" ht="20.25">
      <c r="A4" s="77" t="s">
        <v>622</v>
      </c>
      <c r="B4" s="55">
        <v>81</v>
      </c>
      <c r="C4" s="55">
        <v>70</v>
      </c>
      <c r="D4" s="55">
        <v>80</v>
      </c>
      <c r="E4" s="55">
        <v>85</v>
      </c>
      <c r="F4" s="55"/>
      <c r="G4" s="55"/>
      <c r="H4" s="91"/>
      <c r="I4" s="55">
        <v>83</v>
      </c>
      <c r="J4" s="55">
        <v>50</v>
      </c>
      <c r="K4" s="55">
        <v>75</v>
      </c>
      <c r="L4" s="55">
        <v>80</v>
      </c>
      <c r="M4" s="55"/>
      <c r="N4" s="55"/>
      <c r="O4" s="57"/>
      <c r="P4" s="57"/>
      <c r="Q4" s="58"/>
      <c r="R4" s="59">
        <f>(2*AVERAGE(B4:G4)+AVERAGE(I4:P4))/3</f>
        <v>76.66666666666667</v>
      </c>
      <c r="S4" s="59" t="str">
        <f>IF(AND(MIN(B4:G4)&gt;89,MIN(I4:P4)&gt;89),"Так"," ")</f>
        <v> </v>
      </c>
    </row>
    <row r="5" spans="1:19" ht="20.25">
      <c r="A5" s="124" t="s">
        <v>445</v>
      </c>
      <c r="B5" s="55"/>
      <c r="C5" s="55"/>
      <c r="D5" s="55"/>
      <c r="E5" s="55"/>
      <c r="F5" s="55"/>
      <c r="G5" s="55"/>
      <c r="H5" s="91"/>
      <c r="I5" s="55"/>
      <c r="J5" s="55"/>
      <c r="K5" s="55"/>
      <c r="L5" s="55"/>
      <c r="M5" s="55"/>
      <c r="N5" s="55"/>
      <c r="O5" s="57"/>
      <c r="P5" s="57"/>
      <c r="Q5" s="58"/>
      <c r="R5" s="59"/>
      <c r="S5" s="59" t="str">
        <f>IF(AND(MIN(B5:G5)&gt;89,MIN(I5:P5)&gt;89),"Так"," ")</f>
        <v> </v>
      </c>
    </row>
  </sheetData>
  <sheetProtection/>
  <mergeCells count="19">
    <mergeCell ref="G1:G2"/>
    <mergeCell ref="H1:H2"/>
    <mergeCell ref="K1:K2"/>
    <mergeCell ref="O1:O2"/>
    <mergeCell ref="L1:L2"/>
    <mergeCell ref="P1:P2"/>
    <mergeCell ref="I1:I2"/>
    <mergeCell ref="Q1:Q2"/>
    <mergeCell ref="J1:J2"/>
    <mergeCell ref="M1:M2"/>
    <mergeCell ref="N1:N2"/>
    <mergeCell ref="S1:S2"/>
    <mergeCell ref="R1:R2"/>
    <mergeCell ref="A1:A2"/>
    <mergeCell ref="B1:B2"/>
    <mergeCell ref="C1:C2"/>
    <mergeCell ref="D1:D2"/>
    <mergeCell ref="E1:E2"/>
    <mergeCell ref="F1:F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53"/>
  <sheetViews>
    <sheetView zoomScale="75" zoomScaleNormal="75" zoomScalePageLayoutView="0" workbookViewId="0" topLeftCell="A4">
      <selection activeCell="I17" sqref="I17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71.25" customHeight="1">
      <c r="A3" s="97" t="s">
        <v>385</v>
      </c>
      <c r="B3" s="93"/>
      <c r="C3" s="93"/>
      <c r="D3" s="93"/>
      <c r="E3" s="93"/>
      <c r="F3" s="93"/>
      <c r="G3" s="93"/>
      <c r="H3" s="94"/>
      <c r="I3" s="93"/>
      <c r="J3" s="93"/>
      <c r="K3" s="93"/>
      <c r="L3" s="93"/>
      <c r="M3" s="93"/>
      <c r="N3" s="93"/>
      <c r="O3" s="93"/>
      <c r="P3" s="93"/>
      <c r="Q3" s="95"/>
      <c r="R3" s="96"/>
      <c r="S3" s="96"/>
    </row>
    <row r="4" spans="1:19" ht="25.5">
      <c r="A4" s="230" t="s">
        <v>490</v>
      </c>
      <c r="B4" s="82">
        <v>99</v>
      </c>
      <c r="C4" s="82">
        <v>98</v>
      </c>
      <c r="D4" s="82"/>
      <c r="E4" s="82"/>
      <c r="F4" s="82"/>
      <c r="G4" s="82"/>
      <c r="H4" s="132"/>
      <c r="I4" s="82">
        <v>95</v>
      </c>
      <c r="J4" s="82">
        <v>98</v>
      </c>
      <c r="K4" s="82">
        <v>94</v>
      </c>
      <c r="L4" s="82">
        <v>95</v>
      </c>
      <c r="M4" s="82">
        <v>98</v>
      </c>
      <c r="N4" s="82"/>
      <c r="O4" s="82"/>
      <c r="P4" s="82"/>
      <c r="Q4" s="206"/>
      <c r="R4" s="215">
        <f aca="true" t="shared" si="0" ref="R4:R20">(2*AVERAGE(B4:G4)+AVERAGE(I4:P4))/3</f>
        <v>97.66666666666667</v>
      </c>
      <c r="S4" s="153" t="str">
        <f aca="true" t="shared" si="1" ref="S4:S20">IF(AND(MIN(B4:G4)&gt;89,MIN(I4:P4)&gt;89),"Так"," ")</f>
        <v>Так</v>
      </c>
    </row>
    <row r="5" spans="1:19" ht="25.5">
      <c r="A5" s="230" t="s">
        <v>489</v>
      </c>
      <c r="B5" s="82">
        <v>95</v>
      </c>
      <c r="C5" s="82">
        <v>90</v>
      </c>
      <c r="D5" s="82"/>
      <c r="E5" s="82"/>
      <c r="F5" s="82"/>
      <c r="G5" s="82"/>
      <c r="H5" s="133"/>
      <c r="I5" s="82">
        <v>98</v>
      </c>
      <c r="J5" s="82">
        <v>98</v>
      </c>
      <c r="K5" s="82">
        <v>98</v>
      </c>
      <c r="L5" s="82">
        <v>96</v>
      </c>
      <c r="M5" s="82">
        <v>97</v>
      </c>
      <c r="N5" s="51"/>
      <c r="O5" s="51"/>
      <c r="P5" s="51"/>
      <c r="Q5" s="52"/>
      <c r="R5" s="215">
        <f t="shared" si="0"/>
        <v>94.13333333333333</v>
      </c>
      <c r="S5" s="153" t="str">
        <f t="shared" si="1"/>
        <v>Так</v>
      </c>
    </row>
    <row r="6" spans="1:19" ht="25.5">
      <c r="A6" s="230" t="s">
        <v>491</v>
      </c>
      <c r="B6" s="82">
        <v>90</v>
      </c>
      <c r="C6" s="82">
        <v>95</v>
      </c>
      <c r="D6" s="82"/>
      <c r="E6" s="149"/>
      <c r="F6" s="149"/>
      <c r="G6" s="149"/>
      <c r="H6" s="150"/>
      <c r="I6" s="82">
        <v>95</v>
      </c>
      <c r="J6" s="82">
        <v>98</v>
      </c>
      <c r="K6" s="82">
        <v>97</v>
      </c>
      <c r="L6" s="82">
        <v>94</v>
      </c>
      <c r="M6" s="82">
        <v>98</v>
      </c>
      <c r="N6" s="149"/>
      <c r="O6" s="149"/>
      <c r="P6" s="149"/>
      <c r="Q6" s="156"/>
      <c r="R6" s="215">
        <f t="shared" si="0"/>
        <v>93.8</v>
      </c>
      <c r="S6" s="153" t="str">
        <f t="shared" si="1"/>
        <v>Так</v>
      </c>
    </row>
    <row r="7" spans="1:19" ht="25.5">
      <c r="A7" s="230" t="s">
        <v>38</v>
      </c>
      <c r="B7" s="82">
        <v>94</v>
      </c>
      <c r="C7" s="82">
        <v>90</v>
      </c>
      <c r="D7" s="82"/>
      <c r="E7" s="82"/>
      <c r="F7" s="51"/>
      <c r="G7" s="51"/>
      <c r="H7" s="133"/>
      <c r="I7" s="82">
        <v>95</v>
      </c>
      <c r="J7" s="82">
        <v>94</v>
      </c>
      <c r="K7" s="82">
        <v>90</v>
      </c>
      <c r="L7" s="82">
        <v>93</v>
      </c>
      <c r="M7" s="82">
        <v>91</v>
      </c>
      <c r="N7" s="51"/>
      <c r="O7" s="51"/>
      <c r="P7" s="51"/>
      <c r="Q7" s="52"/>
      <c r="R7" s="215">
        <f t="shared" si="0"/>
        <v>92.2</v>
      </c>
      <c r="S7" s="153" t="str">
        <f t="shared" si="1"/>
        <v>Так</v>
      </c>
    </row>
    <row r="8" spans="1:19" ht="25.5">
      <c r="A8" s="230" t="s">
        <v>483</v>
      </c>
      <c r="B8" s="82">
        <v>85</v>
      </c>
      <c r="C8" s="82">
        <v>90</v>
      </c>
      <c r="D8" s="82">
        <v>97</v>
      </c>
      <c r="E8" s="82"/>
      <c r="F8" s="82"/>
      <c r="G8" s="82"/>
      <c r="H8" s="132"/>
      <c r="I8" s="82">
        <v>95</v>
      </c>
      <c r="J8" s="82">
        <v>80</v>
      </c>
      <c r="K8" s="82">
        <v>97</v>
      </c>
      <c r="L8" s="82">
        <v>90</v>
      </c>
      <c r="M8" s="82"/>
      <c r="N8" s="82"/>
      <c r="O8" s="82"/>
      <c r="P8" s="82"/>
      <c r="Q8" s="206"/>
      <c r="R8" s="215">
        <f t="shared" si="0"/>
        <v>90.61111111111113</v>
      </c>
      <c r="S8" s="153" t="str">
        <f t="shared" si="1"/>
        <v> </v>
      </c>
    </row>
    <row r="9" spans="1:19" ht="25.5">
      <c r="A9" s="231" t="s">
        <v>41</v>
      </c>
      <c r="B9" s="210">
        <v>82</v>
      </c>
      <c r="C9" s="210">
        <v>95</v>
      </c>
      <c r="D9" s="210">
        <v>92</v>
      </c>
      <c r="E9" s="210"/>
      <c r="F9" s="82"/>
      <c r="G9" s="82"/>
      <c r="H9" s="150"/>
      <c r="I9" s="210">
        <v>95</v>
      </c>
      <c r="J9" s="210">
        <v>70</v>
      </c>
      <c r="K9" s="210">
        <v>97</v>
      </c>
      <c r="L9" s="82">
        <v>90</v>
      </c>
      <c r="M9" s="82"/>
      <c r="N9" s="149"/>
      <c r="O9" s="149"/>
      <c r="P9" s="149"/>
      <c r="Q9" s="156"/>
      <c r="R9" s="215">
        <f t="shared" si="0"/>
        <v>89.11111111111113</v>
      </c>
      <c r="S9" s="153" t="str">
        <f t="shared" si="1"/>
        <v> </v>
      </c>
    </row>
    <row r="10" spans="1:19" ht="25.5">
      <c r="A10" s="230" t="s">
        <v>37</v>
      </c>
      <c r="B10" s="82">
        <v>85</v>
      </c>
      <c r="C10" s="82">
        <v>90</v>
      </c>
      <c r="D10" s="82">
        <v>96</v>
      </c>
      <c r="E10" s="82"/>
      <c r="F10" s="82"/>
      <c r="G10" s="82"/>
      <c r="H10" s="132"/>
      <c r="I10" s="82">
        <v>80</v>
      </c>
      <c r="J10" s="82">
        <v>75</v>
      </c>
      <c r="K10" s="82">
        <v>97</v>
      </c>
      <c r="L10" s="82">
        <v>90</v>
      </c>
      <c r="M10" s="82"/>
      <c r="N10" s="82"/>
      <c r="O10" s="82"/>
      <c r="P10" s="82"/>
      <c r="Q10" s="206"/>
      <c r="R10" s="215">
        <f t="shared" si="0"/>
        <v>88.72222222222221</v>
      </c>
      <c r="S10" s="153" t="str">
        <f t="shared" si="1"/>
        <v> </v>
      </c>
    </row>
    <row r="11" spans="1:19" ht="25.5">
      <c r="A11" s="231" t="s">
        <v>482</v>
      </c>
      <c r="B11" s="134">
        <v>75</v>
      </c>
      <c r="C11" s="134">
        <v>95</v>
      </c>
      <c r="D11" s="134">
        <v>92</v>
      </c>
      <c r="E11" s="134"/>
      <c r="F11" s="134"/>
      <c r="G11" s="134"/>
      <c r="H11" s="135"/>
      <c r="I11" s="210">
        <v>95</v>
      </c>
      <c r="J11" s="210">
        <v>80</v>
      </c>
      <c r="K11" s="210">
        <v>92</v>
      </c>
      <c r="L11" s="210">
        <v>85</v>
      </c>
      <c r="M11" s="210"/>
      <c r="N11" s="134"/>
      <c r="O11" s="134"/>
      <c r="P11" s="134"/>
      <c r="Q11" s="211"/>
      <c r="R11" s="215">
        <f t="shared" si="0"/>
        <v>87.55555555555554</v>
      </c>
      <c r="S11" s="153" t="str">
        <f t="shared" si="1"/>
        <v> </v>
      </c>
    </row>
    <row r="12" spans="1:19" ht="18.75">
      <c r="A12" s="90" t="s">
        <v>39</v>
      </c>
      <c r="B12" s="70">
        <v>80</v>
      </c>
      <c r="C12" s="70">
        <v>80</v>
      </c>
      <c r="D12" s="70"/>
      <c r="E12" s="70"/>
      <c r="F12" s="70"/>
      <c r="G12" s="70"/>
      <c r="H12" s="72"/>
      <c r="I12" s="70">
        <v>97</v>
      </c>
      <c r="J12" s="70">
        <v>90</v>
      </c>
      <c r="K12" s="70">
        <v>98</v>
      </c>
      <c r="L12" s="70">
        <v>97</v>
      </c>
      <c r="M12" s="70">
        <v>96</v>
      </c>
      <c r="N12" s="70"/>
      <c r="O12" s="70"/>
      <c r="P12" s="70"/>
      <c r="Q12" s="74"/>
      <c r="R12" s="38">
        <f t="shared" si="0"/>
        <v>85.2</v>
      </c>
      <c r="S12" s="38" t="str">
        <f t="shared" si="1"/>
        <v> </v>
      </c>
    </row>
    <row r="13" spans="1:19" ht="22.5">
      <c r="A13" s="90" t="s">
        <v>487</v>
      </c>
      <c r="B13" s="70">
        <v>75</v>
      </c>
      <c r="C13" s="70">
        <v>95</v>
      </c>
      <c r="D13" s="70">
        <v>84</v>
      </c>
      <c r="E13" s="70"/>
      <c r="F13" s="70"/>
      <c r="G13" s="70"/>
      <c r="H13" s="150"/>
      <c r="I13" s="70">
        <v>90</v>
      </c>
      <c r="J13" s="70">
        <v>80</v>
      </c>
      <c r="K13" s="70">
        <v>81</v>
      </c>
      <c r="L13" s="70">
        <v>80</v>
      </c>
      <c r="M13" s="70"/>
      <c r="N13" s="70"/>
      <c r="O13" s="70"/>
      <c r="P13" s="70"/>
      <c r="Q13" s="74"/>
      <c r="R13" s="38">
        <f t="shared" si="0"/>
        <v>84.02777777777779</v>
      </c>
      <c r="S13" s="38" t="str">
        <f t="shared" si="1"/>
        <v> </v>
      </c>
    </row>
    <row r="14" spans="1:19" ht="23.25">
      <c r="A14" s="90" t="s">
        <v>485</v>
      </c>
      <c r="B14" s="70">
        <v>70</v>
      </c>
      <c r="C14" s="70">
        <v>70</v>
      </c>
      <c r="D14" s="70">
        <v>92</v>
      </c>
      <c r="E14" s="70"/>
      <c r="F14" s="70"/>
      <c r="G14" s="70"/>
      <c r="H14" s="150"/>
      <c r="I14" s="70">
        <v>85</v>
      </c>
      <c r="J14" s="70">
        <v>75</v>
      </c>
      <c r="K14" s="70">
        <v>91</v>
      </c>
      <c r="L14" s="70">
        <v>70</v>
      </c>
      <c r="M14" s="70"/>
      <c r="N14" s="151"/>
      <c r="O14" s="151"/>
      <c r="P14" s="151"/>
      <c r="Q14" s="152"/>
      <c r="R14" s="38">
        <f t="shared" si="0"/>
        <v>78.30555555555556</v>
      </c>
      <c r="S14" s="153" t="str">
        <f t="shared" si="1"/>
        <v> </v>
      </c>
    </row>
    <row r="15" spans="1:19" ht="18.75">
      <c r="A15" s="90" t="s">
        <v>665</v>
      </c>
      <c r="B15" s="35">
        <v>70</v>
      </c>
      <c r="C15" s="35">
        <v>70</v>
      </c>
      <c r="D15" s="35"/>
      <c r="E15" s="35"/>
      <c r="F15" s="35"/>
      <c r="G15" s="35"/>
      <c r="H15" s="36"/>
      <c r="I15" s="70">
        <v>95</v>
      </c>
      <c r="J15" s="70">
        <v>90</v>
      </c>
      <c r="K15" s="70">
        <v>80</v>
      </c>
      <c r="L15" s="70">
        <v>94</v>
      </c>
      <c r="M15" s="70">
        <v>90</v>
      </c>
      <c r="N15" s="35"/>
      <c r="O15" s="35"/>
      <c r="P15" s="35"/>
      <c r="Q15" s="37"/>
      <c r="R15" s="38">
        <f t="shared" si="0"/>
        <v>76.60000000000001</v>
      </c>
      <c r="S15" s="38" t="str">
        <f t="shared" si="1"/>
        <v> </v>
      </c>
    </row>
    <row r="16" spans="1:19" ht="18.75">
      <c r="A16" s="136" t="s">
        <v>484</v>
      </c>
      <c r="B16" s="70">
        <v>60</v>
      </c>
      <c r="C16" s="70">
        <v>70</v>
      </c>
      <c r="D16" s="70">
        <v>91</v>
      </c>
      <c r="E16" s="70"/>
      <c r="F16" s="70"/>
      <c r="G16" s="70"/>
      <c r="H16" s="72"/>
      <c r="I16" s="70">
        <v>85</v>
      </c>
      <c r="J16" s="70">
        <v>70</v>
      </c>
      <c r="K16" s="70">
        <v>87</v>
      </c>
      <c r="L16" s="70">
        <v>75</v>
      </c>
      <c r="M16" s="70"/>
      <c r="N16" s="70"/>
      <c r="O16" s="70"/>
      <c r="P16" s="70"/>
      <c r="Q16" s="74"/>
      <c r="R16" s="38">
        <f t="shared" si="0"/>
        <v>75.52777777777779</v>
      </c>
      <c r="S16" s="38" t="str">
        <f t="shared" si="1"/>
        <v> </v>
      </c>
    </row>
    <row r="17" spans="1:19" ht="23.25">
      <c r="A17" s="90" t="s">
        <v>486</v>
      </c>
      <c r="B17" s="70">
        <v>70</v>
      </c>
      <c r="C17" s="70">
        <v>65</v>
      </c>
      <c r="D17" s="70">
        <v>84</v>
      </c>
      <c r="E17" s="70"/>
      <c r="F17" s="70"/>
      <c r="G17" s="70"/>
      <c r="H17" s="150"/>
      <c r="I17" s="70">
        <v>80</v>
      </c>
      <c r="J17" s="70">
        <v>80</v>
      </c>
      <c r="K17" s="70">
        <v>82</v>
      </c>
      <c r="L17" s="70">
        <v>75</v>
      </c>
      <c r="M17" s="70"/>
      <c r="N17" s="151"/>
      <c r="O17" s="151"/>
      <c r="P17" s="151"/>
      <c r="Q17" s="157"/>
      <c r="R17" s="38">
        <f t="shared" si="0"/>
        <v>75.08333333333333</v>
      </c>
      <c r="S17" s="153" t="str">
        <f t="shared" si="1"/>
        <v> </v>
      </c>
    </row>
    <row r="18" spans="1:19" ht="18.75">
      <c r="A18" s="90" t="s">
        <v>664</v>
      </c>
      <c r="B18" s="70">
        <v>60</v>
      </c>
      <c r="C18" s="70">
        <v>75</v>
      </c>
      <c r="D18" s="70">
        <v>70</v>
      </c>
      <c r="E18" s="70"/>
      <c r="F18" s="70"/>
      <c r="G18" s="70"/>
      <c r="H18" s="72"/>
      <c r="I18" s="70">
        <v>85</v>
      </c>
      <c r="J18" s="70">
        <v>80</v>
      </c>
      <c r="K18" s="70">
        <v>78</v>
      </c>
      <c r="L18" s="70">
        <v>72</v>
      </c>
      <c r="M18" s="70"/>
      <c r="N18" s="70"/>
      <c r="O18" s="70"/>
      <c r="P18" s="70"/>
      <c r="Q18" s="74"/>
      <c r="R18" s="38">
        <f t="shared" si="0"/>
        <v>71.80555555555556</v>
      </c>
      <c r="S18" s="38" t="str">
        <f t="shared" si="1"/>
        <v> </v>
      </c>
    </row>
    <row r="19" spans="1:19" ht="23.25">
      <c r="A19" s="90" t="s">
        <v>488</v>
      </c>
      <c r="B19" s="70">
        <v>65</v>
      </c>
      <c r="C19" s="70">
        <v>70</v>
      </c>
      <c r="D19" s="70">
        <v>65</v>
      </c>
      <c r="E19" s="70"/>
      <c r="F19" s="70"/>
      <c r="G19" s="70"/>
      <c r="H19" s="150"/>
      <c r="I19" s="70">
        <v>70</v>
      </c>
      <c r="J19" s="70">
        <v>85</v>
      </c>
      <c r="K19" s="70">
        <v>78</v>
      </c>
      <c r="L19" s="70">
        <v>70</v>
      </c>
      <c r="M19" s="70"/>
      <c r="N19" s="151"/>
      <c r="O19" s="151"/>
      <c r="P19" s="151"/>
      <c r="Q19" s="152"/>
      <c r="R19" s="38">
        <f t="shared" si="0"/>
        <v>69.69444444444444</v>
      </c>
      <c r="S19" s="153" t="str">
        <f t="shared" si="1"/>
        <v> </v>
      </c>
    </row>
    <row r="20" spans="1:19" ht="18.75">
      <c r="A20" s="90" t="s">
        <v>481</v>
      </c>
      <c r="B20" s="35">
        <v>62</v>
      </c>
      <c r="C20" s="35">
        <v>60</v>
      </c>
      <c r="D20" s="35">
        <v>65</v>
      </c>
      <c r="E20" s="35"/>
      <c r="F20" s="35"/>
      <c r="G20" s="51"/>
      <c r="H20" s="133"/>
      <c r="I20" s="70">
        <v>70</v>
      </c>
      <c r="J20" s="82">
        <v>0</v>
      </c>
      <c r="K20" s="70">
        <v>77</v>
      </c>
      <c r="L20" s="70">
        <v>75</v>
      </c>
      <c r="M20" s="70"/>
      <c r="N20" s="35"/>
      <c r="O20" s="35"/>
      <c r="P20" s="35"/>
      <c r="Q20" s="37"/>
      <c r="R20" s="38">
        <f t="shared" si="0"/>
        <v>60.055555555555564</v>
      </c>
      <c r="S20" s="38" t="str">
        <f t="shared" si="1"/>
        <v> </v>
      </c>
    </row>
    <row r="21" spans="1:19" ht="18.75">
      <c r="A21" s="82" t="s">
        <v>666</v>
      </c>
      <c r="B21" s="50"/>
      <c r="C21" s="35"/>
      <c r="D21" s="35"/>
      <c r="E21" s="35"/>
      <c r="F21" s="35"/>
      <c r="G21" s="35"/>
      <c r="H21" s="36"/>
      <c r="I21" s="70"/>
      <c r="J21" s="70"/>
      <c r="K21" s="70"/>
      <c r="L21" s="70"/>
      <c r="M21" s="70"/>
      <c r="N21" s="35"/>
      <c r="O21" s="35"/>
      <c r="P21" s="35"/>
      <c r="Q21" s="37"/>
      <c r="R21" s="38"/>
      <c r="S21" s="38" t="str">
        <f>IF(AND(MIN(B21:G21)&gt;89,MIN(I21:P21)&gt;89),"Так"," ")</f>
        <v> </v>
      </c>
    </row>
    <row r="22" spans="1:19" ht="18.75">
      <c r="A22" s="174" t="s">
        <v>624</v>
      </c>
      <c r="B22" s="50">
        <v>60</v>
      </c>
      <c r="C22" s="35">
        <v>62</v>
      </c>
      <c r="D22" s="35">
        <v>65</v>
      </c>
      <c r="E22" s="35"/>
      <c r="F22" s="35"/>
      <c r="G22" s="35"/>
      <c r="H22" s="36"/>
      <c r="I22" s="70">
        <v>70</v>
      </c>
      <c r="J22" s="70">
        <v>50</v>
      </c>
      <c r="K22" s="70">
        <v>77</v>
      </c>
      <c r="L22" s="70">
        <v>72</v>
      </c>
      <c r="M22" s="70"/>
      <c r="N22" s="35"/>
      <c r="O22" s="35"/>
      <c r="P22" s="35"/>
      <c r="Q22" s="37"/>
      <c r="R22" s="38">
        <f>(2*AVERAGE(B22:G22)+AVERAGE(I22:P22))/3</f>
        <v>63.97222222222223</v>
      </c>
      <c r="S22" s="38" t="str">
        <f>IF(AND(MIN(B22:G22)&gt;89,MIN(I22:P22)&gt;89),"Так"," ")</f>
        <v> </v>
      </c>
    </row>
    <row r="23" ht="12.75">
      <c r="A23"/>
    </row>
    <row r="24" ht="18">
      <c r="A24" s="104"/>
    </row>
    <row r="25" ht="12.75">
      <c r="A25"/>
    </row>
    <row r="26" ht="18">
      <c r="A26" s="104"/>
    </row>
    <row r="27" ht="12.75">
      <c r="A27"/>
    </row>
    <row r="28" ht="18">
      <c r="A28" s="104"/>
    </row>
    <row r="29" ht="12.75">
      <c r="A29"/>
    </row>
    <row r="30" ht="18">
      <c r="A30" s="104"/>
    </row>
    <row r="31" ht="12.75">
      <c r="A31"/>
    </row>
    <row r="32" ht="18">
      <c r="A32" s="23"/>
    </row>
    <row r="33" ht="12.75">
      <c r="A33"/>
    </row>
    <row r="34" ht="18">
      <c r="A34" s="23"/>
    </row>
    <row r="35" ht="12.75">
      <c r="A35"/>
    </row>
    <row r="36" ht="18">
      <c r="A36" s="105"/>
    </row>
    <row r="37" ht="12.75">
      <c r="A37"/>
    </row>
    <row r="38" ht="18">
      <c r="A38" s="105"/>
    </row>
    <row r="39" ht="12.75">
      <c r="A39"/>
    </row>
    <row r="40" ht="12.75">
      <c r="A40" s="103"/>
    </row>
    <row r="41" ht="12.75">
      <c r="A41"/>
    </row>
    <row r="42" ht="18">
      <c r="A42" s="107"/>
    </row>
    <row r="43" ht="12.75">
      <c r="A43"/>
    </row>
    <row r="44" ht="18">
      <c r="A44" s="107"/>
    </row>
    <row r="45" ht="12.75">
      <c r="A45"/>
    </row>
    <row r="46" ht="18">
      <c r="A46" s="107"/>
    </row>
    <row r="47" ht="12.75">
      <c r="A47"/>
    </row>
    <row r="48" ht="18">
      <c r="A48" s="107"/>
    </row>
    <row r="49" ht="18">
      <c r="A49" s="107"/>
    </row>
    <row r="50" ht="12.75">
      <c r="A50"/>
    </row>
    <row r="51" ht="18">
      <c r="A51" s="107"/>
    </row>
    <row r="52" ht="12.75">
      <c r="A52"/>
    </row>
    <row r="53" ht="18">
      <c r="A53" s="106"/>
    </row>
  </sheetData>
  <sheetProtection/>
  <mergeCells count="19">
    <mergeCell ref="A1:A2"/>
    <mergeCell ref="B1:B2"/>
    <mergeCell ref="C1:C2"/>
    <mergeCell ref="D1:D2"/>
    <mergeCell ref="K1:K2"/>
    <mergeCell ref="M1:M2"/>
    <mergeCell ref="S1:S2"/>
    <mergeCell ref="J1:J2"/>
    <mergeCell ref="E1:E2"/>
    <mergeCell ref="F1:F2"/>
    <mergeCell ref="G1:G2"/>
    <mergeCell ref="H1:H2"/>
    <mergeCell ref="I1:I2"/>
    <mergeCell ref="N1:N2"/>
    <mergeCell ref="O1:O2"/>
    <mergeCell ref="P1:P2"/>
    <mergeCell ref="Q1:Q2"/>
    <mergeCell ref="R1:R2"/>
    <mergeCell ref="L1:L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0"/>
  <sheetViews>
    <sheetView zoomScale="75" zoomScaleNormal="75" zoomScalePageLayoutView="0" workbookViewId="0" topLeftCell="A1">
      <selection activeCell="N9" sqref="N9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0.25">
      <c r="A3" s="230" t="s">
        <v>386</v>
      </c>
      <c r="B3" s="35"/>
      <c r="C3" s="35"/>
      <c r="D3" s="35"/>
      <c r="E3" s="35"/>
      <c r="F3" s="35"/>
      <c r="G3" s="35"/>
      <c r="H3" s="36"/>
      <c r="I3" s="35"/>
      <c r="J3" s="35"/>
      <c r="K3" s="35"/>
      <c r="L3" s="35"/>
      <c r="M3" s="35"/>
      <c r="N3" s="35"/>
      <c r="O3" s="35"/>
      <c r="P3" s="35"/>
      <c r="Q3" s="37"/>
      <c r="R3" s="38" t="s">
        <v>36</v>
      </c>
      <c r="S3" s="38" t="str">
        <f aca="true" t="shared" si="0" ref="S3:S10">IF(AND(MIN(B3:G3)&gt;89,MIN(I3:P3)&gt;89),"Так"," ")</f>
        <v> </v>
      </c>
    </row>
    <row r="4" spans="1:19" s="53" customFormat="1" ht="25.5">
      <c r="A4" s="232" t="s">
        <v>42</v>
      </c>
      <c r="B4" s="51">
        <v>90</v>
      </c>
      <c r="C4" s="51">
        <v>97</v>
      </c>
      <c r="D4" s="51">
        <v>93</v>
      </c>
      <c r="E4" s="51">
        <v>95</v>
      </c>
      <c r="F4" s="51"/>
      <c r="G4" s="51"/>
      <c r="H4" s="133"/>
      <c r="I4" s="51">
        <v>91</v>
      </c>
      <c r="J4" s="51">
        <v>95</v>
      </c>
      <c r="K4" s="51"/>
      <c r="L4" s="51"/>
      <c r="M4" s="51"/>
      <c r="N4" s="51"/>
      <c r="O4" s="51"/>
      <c r="P4" s="51"/>
      <c r="Q4" s="52"/>
      <c r="R4" s="215">
        <f>(2*AVERAGE(B4:G4)+AVERAGE(I4:P4))/3</f>
        <v>93.5</v>
      </c>
      <c r="S4" s="38" t="str">
        <f t="shared" si="0"/>
        <v>Так</v>
      </c>
    </row>
    <row r="5" spans="1:19" s="53" customFormat="1" ht="25.5">
      <c r="A5" s="233" t="s">
        <v>40</v>
      </c>
      <c r="B5" s="51">
        <v>93</v>
      </c>
      <c r="C5" s="51">
        <v>96</v>
      </c>
      <c r="D5" s="51">
        <v>92</v>
      </c>
      <c r="E5" s="51">
        <v>90</v>
      </c>
      <c r="F5" s="51"/>
      <c r="G5" s="51"/>
      <c r="H5" s="133"/>
      <c r="I5" s="51">
        <v>90</v>
      </c>
      <c r="J5" s="51">
        <v>96</v>
      </c>
      <c r="K5" s="51"/>
      <c r="L5" s="51"/>
      <c r="M5" s="51"/>
      <c r="N5" s="51"/>
      <c r="O5" s="51"/>
      <c r="P5" s="51"/>
      <c r="Q5" s="52"/>
      <c r="R5" s="215">
        <f>(2*AVERAGE(B5:G5)+AVERAGE(I5:P5))/3</f>
        <v>92.83333333333333</v>
      </c>
      <c r="S5" s="38" t="str">
        <f t="shared" si="0"/>
        <v>Так</v>
      </c>
    </row>
    <row r="6" spans="1:19" ht="18.75">
      <c r="A6" s="204" t="s">
        <v>43</v>
      </c>
      <c r="B6" s="35">
        <v>91</v>
      </c>
      <c r="C6" s="35">
        <v>92</v>
      </c>
      <c r="D6" s="35">
        <v>92</v>
      </c>
      <c r="E6" s="35">
        <v>85</v>
      </c>
      <c r="F6" s="35"/>
      <c r="G6" s="35"/>
      <c r="H6" s="36"/>
      <c r="I6" s="35">
        <v>95</v>
      </c>
      <c r="J6" s="35">
        <v>96</v>
      </c>
      <c r="K6" s="35"/>
      <c r="L6" s="35"/>
      <c r="M6" s="35"/>
      <c r="N6" s="35"/>
      <c r="O6" s="35"/>
      <c r="P6" s="35"/>
      <c r="Q6" s="37"/>
      <c r="R6" s="38">
        <f>(2*AVERAGE(B6:G6)+AVERAGE(I6:P6))/3</f>
        <v>91.83333333333333</v>
      </c>
      <c r="S6" s="38" t="str">
        <f t="shared" si="0"/>
        <v> </v>
      </c>
    </row>
    <row r="7" spans="1:19" ht="18.75">
      <c r="A7" s="172" t="s">
        <v>131</v>
      </c>
      <c r="B7" s="35">
        <v>91</v>
      </c>
      <c r="C7" s="35">
        <v>96</v>
      </c>
      <c r="D7" s="35">
        <v>91</v>
      </c>
      <c r="E7" s="35">
        <v>80</v>
      </c>
      <c r="F7" s="35"/>
      <c r="G7" s="35"/>
      <c r="H7" s="36"/>
      <c r="I7" s="35">
        <v>91</v>
      </c>
      <c r="J7" s="35">
        <v>96</v>
      </c>
      <c r="K7" s="35"/>
      <c r="L7" s="35"/>
      <c r="M7" s="35"/>
      <c r="N7" s="35"/>
      <c r="O7" s="35"/>
      <c r="P7" s="35"/>
      <c r="Q7" s="37"/>
      <c r="R7" s="38">
        <f>(2*AVERAGE(B7:G7)+AVERAGE(I7:P7))/3</f>
        <v>90.83333333333333</v>
      </c>
      <c r="S7" s="38" t="str">
        <f t="shared" si="0"/>
        <v> </v>
      </c>
    </row>
    <row r="8" spans="1:19" ht="18.75">
      <c r="A8" s="171" t="s">
        <v>479</v>
      </c>
      <c r="B8" s="41">
        <v>90</v>
      </c>
      <c r="C8" s="41">
        <v>91</v>
      </c>
      <c r="D8" s="41">
        <v>91</v>
      </c>
      <c r="E8" s="41">
        <v>75</v>
      </c>
      <c r="F8" s="41"/>
      <c r="G8" s="41"/>
      <c r="H8" s="42"/>
      <c r="I8" s="41">
        <v>95</v>
      </c>
      <c r="J8" s="41">
        <v>92</v>
      </c>
      <c r="K8" s="41"/>
      <c r="L8" s="41"/>
      <c r="M8" s="41"/>
      <c r="N8" s="41"/>
      <c r="O8" s="41"/>
      <c r="P8" s="41"/>
      <c r="Q8" s="43"/>
      <c r="R8" s="38">
        <f>(2*AVERAGE(B8:G8)+AVERAGE(I8:P8))/3</f>
        <v>89</v>
      </c>
      <c r="S8" s="38" t="str">
        <f t="shared" si="0"/>
        <v> </v>
      </c>
    </row>
    <row r="9" spans="1:19" ht="20.25">
      <c r="A9" s="205" t="s">
        <v>639</v>
      </c>
      <c r="B9" s="35"/>
      <c r="C9" s="35"/>
      <c r="D9" s="35"/>
      <c r="E9" s="35"/>
      <c r="F9" s="35"/>
      <c r="G9" s="35"/>
      <c r="H9" s="36"/>
      <c r="I9" s="35"/>
      <c r="J9" s="35"/>
      <c r="K9" s="35"/>
      <c r="L9" s="35"/>
      <c r="M9" s="35"/>
      <c r="N9" s="35"/>
      <c r="O9" s="35"/>
      <c r="P9" s="35"/>
      <c r="Q9" s="37"/>
      <c r="R9" s="38"/>
      <c r="S9" s="38" t="str">
        <f t="shared" si="0"/>
        <v> </v>
      </c>
    </row>
    <row r="10" spans="1:19" ht="18.75">
      <c r="A10" s="170" t="s">
        <v>480</v>
      </c>
      <c r="B10" s="35">
        <v>81</v>
      </c>
      <c r="C10" s="35">
        <v>85</v>
      </c>
      <c r="D10" s="35">
        <v>0</v>
      </c>
      <c r="E10" s="35">
        <v>71</v>
      </c>
      <c r="F10" s="35"/>
      <c r="G10" s="35"/>
      <c r="H10" s="36"/>
      <c r="I10" s="35">
        <v>0</v>
      </c>
      <c r="J10" s="35">
        <v>92</v>
      </c>
      <c r="K10" s="35"/>
      <c r="L10" s="35"/>
      <c r="M10" s="35"/>
      <c r="N10" s="35"/>
      <c r="O10" s="35"/>
      <c r="P10" s="35"/>
      <c r="Q10" s="37"/>
      <c r="R10" s="38">
        <f>(2*AVERAGE(B10:G10)+AVERAGE(I10:P10))/3</f>
        <v>54.833333333333336</v>
      </c>
      <c r="S10" s="38" t="str">
        <f t="shared" si="0"/>
        <v> </v>
      </c>
    </row>
  </sheetData>
  <sheetProtection/>
  <mergeCells count="19">
    <mergeCell ref="Q1:Q2"/>
    <mergeCell ref="R1:R2"/>
    <mergeCell ref="S1:S2"/>
    <mergeCell ref="I1:I2"/>
    <mergeCell ref="N1:N2"/>
    <mergeCell ref="J1:J2"/>
    <mergeCell ref="K1:K2"/>
    <mergeCell ref="O1:O2"/>
    <mergeCell ref="H1:H2"/>
    <mergeCell ref="L1:L2"/>
    <mergeCell ref="M1:M2"/>
    <mergeCell ref="P1:P2"/>
    <mergeCell ref="A1:A2"/>
    <mergeCell ref="B1:B2"/>
    <mergeCell ref="C1:C2"/>
    <mergeCell ref="D1:D2"/>
    <mergeCell ref="G1:G2"/>
    <mergeCell ref="E1:E2"/>
    <mergeCell ref="F1:F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1"/>
  <sheetViews>
    <sheetView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08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7" customHeight="1">
      <c r="A3" s="234" t="s">
        <v>392</v>
      </c>
      <c r="B3" s="22">
        <v>82</v>
      </c>
      <c r="C3" s="22">
        <v>90</v>
      </c>
      <c r="D3" s="22">
        <v>90</v>
      </c>
      <c r="E3" s="22">
        <v>97</v>
      </c>
      <c r="F3" s="22"/>
      <c r="G3" s="22" t="s">
        <v>36</v>
      </c>
      <c r="H3" s="125"/>
      <c r="I3" s="22">
        <v>96</v>
      </c>
      <c r="J3" s="80"/>
      <c r="K3" s="80"/>
      <c r="L3" s="113"/>
      <c r="M3" s="61"/>
      <c r="N3" s="61"/>
      <c r="O3" s="61"/>
      <c r="P3" s="61"/>
      <c r="Q3" s="155"/>
      <c r="R3" s="215">
        <f aca="true" t="shared" si="0" ref="R3:R9">(2*AVERAGE(B3:G3)+AVERAGE(I3:P3))/3</f>
        <v>91.83333333333333</v>
      </c>
      <c r="S3" s="38" t="str">
        <f aca="true" t="shared" si="1" ref="S3:S9">IF(AND(MIN(B3:G3)&gt;89,MIN(I3:P3)&gt;89),"Так"," ")</f>
        <v> </v>
      </c>
    </row>
    <row r="4" spans="1:19" ht="22.5" customHeight="1">
      <c r="A4" s="234" t="s">
        <v>391</v>
      </c>
      <c r="B4" s="22">
        <v>65</v>
      </c>
      <c r="C4" s="22">
        <v>95</v>
      </c>
      <c r="D4" s="22">
        <v>90</v>
      </c>
      <c r="E4" s="22">
        <v>95</v>
      </c>
      <c r="F4" s="22"/>
      <c r="G4" s="22" t="s">
        <v>36</v>
      </c>
      <c r="H4" s="125"/>
      <c r="I4" s="22">
        <v>92</v>
      </c>
      <c r="J4" s="80"/>
      <c r="K4" s="80"/>
      <c r="L4" s="113"/>
      <c r="M4" s="61"/>
      <c r="N4" s="61"/>
      <c r="O4" s="61"/>
      <c r="P4" s="61"/>
      <c r="Q4" s="155"/>
      <c r="R4" s="215">
        <f t="shared" si="0"/>
        <v>88.16666666666667</v>
      </c>
      <c r="S4" s="38" t="str">
        <f t="shared" si="1"/>
        <v> </v>
      </c>
    </row>
    <row r="5" spans="1:19" ht="25.5">
      <c r="A5" s="234" t="s">
        <v>393</v>
      </c>
      <c r="B5" s="22">
        <v>72</v>
      </c>
      <c r="C5" s="22">
        <v>90</v>
      </c>
      <c r="D5" s="22">
        <v>90</v>
      </c>
      <c r="E5" s="22">
        <v>84</v>
      </c>
      <c r="F5" s="22"/>
      <c r="G5" s="22" t="s">
        <v>36</v>
      </c>
      <c r="H5" s="125"/>
      <c r="I5" s="22">
        <v>89</v>
      </c>
      <c r="J5" s="80"/>
      <c r="K5" s="113"/>
      <c r="L5" s="113"/>
      <c r="M5" s="61"/>
      <c r="N5" s="61"/>
      <c r="O5" s="61"/>
      <c r="P5" s="61"/>
      <c r="Q5" s="155"/>
      <c r="R5" s="215">
        <f t="shared" si="0"/>
        <v>85.66666666666667</v>
      </c>
      <c r="S5" s="38" t="str">
        <f t="shared" si="1"/>
        <v> </v>
      </c>
    </row>
    <row r="6" spans="1:19" ht="18.75">
      <c r="A6" s="13" t="s">
        <v>388</v>
      </c>
      <c r="B6" s="20">
        <v>65</v>
      </c>
      <c r="C6" s="20">
        <v>70</v>
      </c>
      <c r="D6" s="20">
        <v>70</v>
      </c>
      <c r="E6" s="20">
        <v>93</v>
      </c>
      <c r="F6" s="20"/>
      <c r="G6" s="20" t="s">
        <v>36</v>
      </c>
      <c r="H6" s="21"/>
      <c r="I6" s="20">
        <v>88</v>
      </c>
      <c r="J6" s="20"/>
      <c r="K6" s="17"/>
      <c r="L6" s="17"/>
      <c r="M6" s="70"/>
      <c r="N6" s="70"/>
      <c r="O6" s="70"/>
      <c r="P6" s="70"/>
      <c r="Q6" s="74"/>
      <c r="R6" s="38">
        <f t="shared" si="0"/>
        <v>79</v>
      </c>
      <c r="S6" s="38" t="str">
        <f t="shared" si="1"/>
        <v> </v>
      </c>
    </row>
    <row r="7" spans="1:19" ht="18.75">
      <c r="A7" s="13" t="s">
        <v>389</v>
      </c>
      <c r="B7" s="20">
        <v>60</v>
      </c>
      <c r="C7" s="20">
        <v>70</v>
      </c>
      <c r="D7" s="20">
        <v>60</v>
      </c>
      <c r="E7" s="20">
        <v>80</v>
      </c>
      <c r="F7" s="20"/>
      <c r="G7" s="20" t="s">
        <v>36</v>
      </c>
      <c r="H7" s="21"/>
      <c r="I7" s="20">
        <v>85</v>
      </c>
      <c r="J7" s="20"/>
      <c r="K7" s="17"/>
      <c r="L7" s="17"/>
      <c r="M7" s="70"/>
      <c r="N7" s="70"/>
      <c r="O7" s="70"/>
      <c r="P7" s="70"/>
      <c r="Q7" s="74"/>
      <c r="R7" s="38">
        <f t="shared" si="0"/>
        <v>73.33333333333333</v>
      </c>
      <c r="S7" s="38" t="str">
        <f t="shared" si="1"/>
        <v> </v>
      </c>
    </row>
    <row r="8" spans="1:19" ht="18.75">
      <c r="A8" s="13" t="s">
        <v>390</v>
      </c>
      <c r="B8" s="20">
        <v>60</v>
      </c>
      <c r="C8" s="20">
        <v>66</v>
      </c>
      <c r="D8" s="20">
        <v>50</v>
      </c>
      <c r="E8" s="20">
        <v>70</v>
      </c>
      <c r="F8" s="20"/>
      <c r="G8" s="20" t="s">
        <v>36</v>
      </c>
      <c r="H8" s="21"/>
      <c r="I8" s="20">
        <v>84</v>
      </c>
      <c r="J8" s="20"/>
      <c r="K8" s="17"/>
      <c r="L8" s="17"/>
      <c r="M8" s="70"/>
      <c r="N8" s="70"/>
      <c r="O8" s="70"/>
      <c r="P8" s="70"/>
      <c r="Q8" s="74"/>
      <c r="R8" s="38">
        <f t="shared" si="0"/>
        <v>69</v>
      </c>
      <c r="S8" s="38" t="str">
        <f t="shared" si="1"/>
        <v> </v>
      </c>
    </row>
    <row r="9" spans="1:19" ht="18.75">
      <c r="A9" s="13" t="s">
        <v>387</v>
      </c>
      <c r="B9" s="20">
        <v>55</v>
      </c>
      <c r="C9" s="20">
        <v>55</v>
      </c>
      <c r="D9" s="20">
        <v>50</v>
      </c>
      <c r="E9" s="20">
        <v>70</v>
      </c>
      <c r="F9" s="20"/>
      <c r="G9" s="20" t="s">
        <v>36</v>
      </c>
      <c r="H9" s="21"/>
      <c r="I9" s="20">
        <v>76</v>
      </c>
      <c r="J9" s="20"/>
      <c r="K9" s="17"/>
      <c r="L9" s="17"/>
      <c r="M9" s="70"/>
      <c r="N9" s="70"/>
      <c r="O9" s="70"/>
      <c r="P9" s="70"/>
      <c r="Q9" s="74"/>
      <c r="R9" s="38">
        <f t="shared" si="0"/>
        <v>63.666666666666664</v>
      </c>
      <c r="S9" s="38" t="str">
        <f t="shared" si="1"/>
        <v> </v>
      </c>
    </row>
    <row r="10" spans="1:19" ht="20.25">
      <c r="A10" s="127" t="s">
        <v>458</v>
      </c>
      <c r="B10" s="137"/>
      <c r="C10" s="137"/>
      <c r="D10" s="137"/>
      <c r="E10" s="137"/>
      <c r="F10" s="137"/>
      <c r="G10" s="6"/>
      <c r="H10" s="6"/>
      <c r="I10" s="137"/>
      <c r="J10" s="137"/>
      <c r="K10" s="137"/>
      <c r="L10" s="137"/>
      <c r="M10" s="35"/>
      <c r="N10" s="35"/>
      <c r="O10" s="35"/>
      <c r="P10" s="35"/>
      <c r="Q10" s="37"/>
      <c r="R10" s="38"/>
      <c r="S10" s="38" t="str">
        <f>IF(AND(MIN(B10:G10)&gt;89,MIN(I10:P10)&gt;89),"Так"," ")</f>
        <v> </v>
      </c>
    </row>
    <row r="11" spans="1:19" ht="18.75">
      <c r="A11" s="13" t="s">
        <v>394</v>
      </c>
      <c r="B11" s="1">
        <v>52</v>
      </c>
      <c r="C11" s="1">
        <v>55</v>
      </c>
      <c r="D11" s="1">
        <v>50</v>
      </c>
      <c r="E11" s="1">
        <v>62</v>
      </c>
      <c r="F11" s="1"/>
      <c r="G11" s="1" t="s">
        <v>36</v>
      </c>
      <c r="H11" s="2"/>
      <c r="I11" s="1">
        <v>64</v>
      </c>
      <c r="J11" s="1"/>
      <c r="K11" s="1"/>
      <c r="L11" s="1"/>
      <c r="M11" s="35"/>
      <c r="N11" s="35"/>
      <c r="O11" s="35"/>
      <c r="P11" s="35"/>
      <c r="Q11" s="37"/>
      <c r="R11" s="38">
        <f>(2*AVERAGE(B11:G11)+AVERAGE(I11:P11))/3</f>
        <v>57.833333333333336</v>
      </c>
      <c r="S11" s="38" t="str">
        <f>IF(AND(MIN(B11:G11)&gt;89,MIN(I11:P11)&gt;89),"Так"," ")</f>
        <v> </v>
      </c>
    </row>
  </sheetData>
  <sheetProtection/>
  <mergeCells count="19">
    <mergeCell ref="A1:A2"/>
    <mergeCell ref="B1:B2"/>
    <mergeCell ref="C1:C2"/>
    <mergeCell ref="D1:D2"/>
    <mergeCell ref="K1:K2"/>
    <mergeCell ref="M1:M2"/>
    <mergeCell ref="S1:S2"/>
    <mergeCell ref="J1:J2"/>
    <mergeCell ref="E1:E2"/>
    <mergeCell ref="F1:F2"/>
    <mergeCell ref="G1:G2"/>
    <mergeCell ref="H1:H2"/>
    <mergeCell ref="I1:I2"/>
    <mergeCell ref="N1:N2"/>
    <mergeCell ref="O1:O2"/>
    <mergeCell ref="P1:P2"/>
    <mergeCell ref="Q1:Q2"/>
    <mergeCell ref="R1:R2"/>
    <mergeCell ref="L1:L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5"/>
  <sheetViews>
    <sheetView zoomScale="75" zoomScaleNormal="75" zoomScalePageLayoutView="0" workbookViewId="0" topLeftCell="A4">
      <selection activeCell="A8" sqref="A8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65" t="s">
        <v>265</v>
      </c>
      <c r="B3" s="80">
        <v>93</v>
      </c>
      <c r="C3" s="80">
        <v>98</v>
      </c>
      <c r="D3" s="80">
        <v>92</v>
      </c>
      <c r="E3" s="80">
        <v>97</v>
      </c>
      <c r="F3" s="80"/>
      <c r="G3" s="113" t="s">
        <v>36</v>
      </c>
      <c r="H3" s="60"/>
      <c r="I3" s="80">
        <v>90</v>
      </c>
      <c r="J3" s="80">
        <v>90</v>
      </c>
      <c r="K3" s="80">
        <v>90</v>
      </c>
      <c r="L3" s="80"/>
      <c r="M3" s="61"/>
      <c r="N3" s="61"/>
      <c r="O3" s="61"/>
      <c r="P3" s="61"/>
      <c r="Q3" s="155"/>
      <c r="R3" s="215">
        <f aca="true" t="shared" si="0" ref="R3:R9">(2*AVERAGE(B3:G3)+AVERAGE(I3:P3))/3</f>
        <v>93.33333333333333</v>
      </c>
      <c r="S3" s="38" t="str">
        <f aca="true" t="shared" si="1" ref="S3:S9">IF(AND(MIN(B3:G3)&gt;89,MIN(I3:P3)&gt;89),"Так"," ")</f>
        <v>Так</v>
      </c>
    </row>
    <row r="4" spans="1:19" ht="25.5">
      <c r="A4" s="65" t="s">
        <v>261</v>
      </c>
      <c r="B4" s="80">
        <v>93</v>
      </c>
      <c r="C4" s="80">
        <v>98</v>
      </c>
      <c r="D4" s="80">
        <v>92</v>
      </c>
      <c r="E4" s="80">
        <v>95</v>
      </c>
      <c r="F4" s="80"/>
      <c r="G4" s="113" t="s">
        <v>36</v>
      </c>
      <c r="H4" s="60"/>
      <c r="I4" s="80">
        <v>80</v>
      </c>
      <c r="J4" s="80">
        <v>95</v>
      </c>
      <c r="K4" s="80">
        <v>94</v>
      </c>
      <c r="L4" s="80"/>
      <c r="M4" s="61"/>
      <c r="N4" s="61"/>
      <c r="O4" s="61"/>
      <c r="P4" s="61"/>
      <c r="Q4" s="155"/>
      <c r="R4" s="215">
        <f t="shared" si="0"/>
        <v>92.8888888888889</v>
      </c>
      <c r="S4" s="38" t="str">
        <f t="shared" si="1"/>
        <v> </v>
      </c>
    </row>
    <row r="5" spans="1:19" ht="25.5">
      <c r="A5" s="65" t="s">
        <v>663</v>
      </c>
      <c r="B5" s="80">
        <v>94</v>
      </c>
      <c r="C5" s="80">
        <v>92</v>
      </c>
      <c r="D5" s="80">
        <v>92</v>
      </c>
      <c r="E5" s="80">
        <v>97</v>
      </c>
      <c r="F5" s="80"/>
      <c r="G5" s="113" t="s">
        <v>36</v>
      </c>
      <c r="H5" s="60"/>
      <c r="I5" s="80">
        <v>73</v>
      </c>
      <c r="J5" s="80">
        <v>90</v>
      </c>
      <c r="K5" s="80">
        <v>90</v>
      </c>
      <c r="L5" s="80"/>
      <c r="M5" s="61"/>
      <c r="N5" s="61"/>
      <c r="O5" s="61"/>
      <c r="P5" s="61"/>
      <c r="Q5" s="155"/>
      <c r="R5" s="215">
        <f t="shared" si="0"/>
        <v>90.6111111111111</v>
      </c>
      <c r="S5" s="38" t="str">
        <f t="shared" si="1"/>
        <v> </v>
      </c>
    </row>
    <row r="6" spans="1:19" ht="18.75">
      <c r="A6" s="13" t="s">
        <v>258</v>
      </c>
      <c r="B6" s="20">
        <v>86</v>
      </c>
      <c r="C6" s="20">
        <v>65</v>
      </c>
      <c r="D6" s="20">
        <v>70</v>
      </c>
      <c r="E6" s="20">
        <v>70</v>
      </c>
      <c r="F6" s="20"/>
      <c r="G6" s="17" t="s">
        <v>36</v>
      </c>
      <c r="H6" s="18"/>
      <c r="I6" s="20">
        <v>54</v>
      </c>
      <c r="J6" s="20">
        <v>80</v>
      </c>
      <c r="K6" s="20">
        <v>60</v>
      </c>
      <c r="L6" s="20"/>
      <c r="M6" s="70"/>
      <c r="N6" s="70"/>
      <c r="O6" s="70"/>
      <c r="P6" s="70"/>
      <c r="Q6" s="74"/>
      <c r="R6" s="38">
        <f t="shared" si="0"/>
        <v>70.05555555555556</v>
      </c>
      <c r="S6" s="38" t="str">
        <f t="shared" si="1"/>
        <v> </v>
      </c>
    </row>
    <row r="7" spans="1:19" ht="18.75">
      <c r="A7" s="13" t="s">
        <v>262</v>
      </c>
      <c r="B7" s="20">
        <v>57</v>
      </c>
      <c r="C7" s="20">
        <v>50</v>
      </c>
      <c r="D7" s="20">
        <v>55</v>
      </c>
      <c r="E7" s="20">
        <v>70</v>
      </c>
      <c r="F7" s="20"/>
      <c r="G7" s="17" t="s">
        <v>36</v>
      </c>
      <c r="H7" s="18"/>
      <c r="I7" s="20">
        <v>0</v>
      </c>
      <c r="J7" s="20">
        <v>60</v>
      </c>
      <c r="K7" s="20">
        <v>55</v>
      </c>
      <c r="L7" s="20"/>
      <c r="M7" s="70"/>
      <c r="N7" s="70"/>
      <c r="O7" s="70"/>
      <c r="P7" s="70"/>
      <c r="Q7" s="74"/>
      <c r="R7" s="38">
        <f t="shared" si="0"/>
        <v>51.44444444444445</v>
      </c>
      <c r="S7" s="38" t="str">
        <f t="shared" si="1"/>
        <v> </v>
      </c>
    </row>
    <row r="8" spans="1:19" ht="18.75">
      <c r="A8" s="13" t="s">
        <v>263</v>
      </c>
      <c r="B8" s="20">
        <v>62</v>
      </c>
      <c r="C8" s="20">
        <v>50</v>
      </c>
      <c r="D8" s="20">
        <v>55</v>
      </c>
      <c r="E8" s="20">
        <v>55</v>
      </c>
      <c r="F8" s="20"/>
      <c r="G8" s="17" t="s">
        <v>36</v>
      </c>
      <c r="H8" s="18"/>
      <c r="I8" s="20">
        <v>0</v>
      </c>
      <c r="J8" s="20">
        <v>65</v>
      </c>
      <c r="K8" s="20">
        <v>65</v>
      </c>
      <c r="L8" s="20"/>
      <c r="M8" s="70"/>
      <c r="N8" s="70"/>
      <c r="O8" s="70"/>
      <c r="P8" s="70"/>
      <c r="Q8" s="74"/>
      <c r="R8" s="38">
        <f t="shared" si="0"/>
        <v>51.44444444444445</v>
      </c>
      <c r="S8" s="38" t="str">
        <f t="shared" si="1"/>
        <v> </v>
      </c>
    </row>
    <row r="9" spans="1:19" ht="18.75">
      <c r="A9" s="13" t="s">
        <v>264</v>
      </c>
      <c r="B9" s="20">
        <v>58</v>
      </c>
      <c r="C9" s="20">
        <v>50</v>
      </c>
      <c r="D9" s="20">
        <v>50</v>
      </c>
      <c r="E9" s="20">
        <v>55</v>
      </c>
      <c r="F9" s="20"/>
      <c r="G9" s="17" t="s">
        <v>36</v>
      </c>
      <c r="H9" s="18"/>
      <c r="I9" s="20">
        <v>0</v>
      </c>
      <c r="J9" s="20">
        <v>60</v>
      </c>
      <c r="K9" s="20">
        <v>70</v>
      </c>
      <c r="L9" s="20"/>
      <c r="M9" s="70"/>
      <c r="N9" s="70"/>
      <c r="O9" s="70"/>
      <c r="P9" s="70"/>
      <c r="Q9" s="74"/>
      <c r="R9" s="38">
        <f t="shared" si="0"/>
        <v>49.94444444444445</v>
      </c>
      <c r="S9" s="38" t="str">
        <f t="shared" si="1"/>
        <v> </v>
      </c>
    </row>
    <row r="10" spans="1:19" ht="18.75">
      <c r="A10" s="175" t="s">
        <v>454</v>
      </c>
      <c r="B10" s="8"/>
      <c r="C10" s="8"/>
      <c r="D10" s="8"/>
      <c r="E10" s="8"/>
      <c r="F10" s="8"/>
      <c r="G10" s="1" t="s">
        <v>36</v>
      </c>
      <c r="H10" s="2"/>
      <c r="I10" s="8"/>
      <c r="J10" s="8"/>
      <c r="K10" s="8"/>
      <c r="L10" s="8"/>
      <c r="M10" s="35"/>
      <c r="N10" s="35"/>
      <c r="O10" s="35"/>
      <c r="P10" s="35"/>
      <c r="Q10" s="37"/>
      <c r="R10" s="38"/>
      <c r="S10" s="38" t="str">
        <f aca="true" t="shared" si="2" ref="S10:S15">IF(AND(MIN(B10:G10)&gt;89,MIN(I10:P10)&gt;89),"Так"," ")</f>
        <v> </v>
      </c>
    </row>
    <row r="11" spans="1:19" ht="18.75">
      <c r="A11" s="13" t="s">
        <v>266</v>
      </c>
      <c r="B11" s="20">
        <v>92</v>
      </c>
      <c r="C11" s="20">
        <v>100</v>
      </c>
      <c r="D11" s="20">
        <v>95</v>
      </c>
      <c r="E11" s="20">
        <v>95</v>
      </c>
      <c r="F11" s="20"/>
      <c r="G11" s="20" t="s">
        <v>36</v>
      </c>
      <c r="H11" s="21"/>
      <c r="I11" s="20">
        <v>82</v>
      </c>
      <c r="J11" s="20">
        <v>90</v>
      </c>
      <c r="K11" s="20">
        <v>93</v>
      </c>
      <c r="L11" s="8"/>
      <c r="M11" s="35"/>
      <c r="N11" s="35"/>
      <c r="O11" s="35"/>
      <c r="P11" s="35"/>
      <c r="Q11" s="37"/>
      <c r="R11" s="38">
        <f>(2*AVERAGE(B11:G11)+AVERAGE(I11:P11))/3</f>
        <v>93.1111111111111</v>
      </c>
      <c r="S11" s="38" t="str">
        <f t="shared" si="2"/>
        <v> </v>
      </c>
    </row>
    <row r="12" spans="1:19" ht="18.75">
      <c r="A12" s="13" t="s">
        <v>260</v>
      </c>
      <c r="B12" s="20">
        <v>81</v>
      </c>
      <c r="C12" s="20">
        <v>70</v>
      </c>
      <c r="D12" s="20">
        <v>82</v>
      </c>
      <c r="E12" s="20">
        <v>80</v>
      </c>
      <c r="F12" s="20"/>
      <c r="G12" s="20" t="s">
        <v>36</v>
      </c>
      <c r="H12" s="21"/>
      <c r="I12" s="20">
        <v>0</v>
      </c>
      <c r="J12" s="20">
        <v>80</v>
      </c>
      <c r="K12" s="20">
        <v>81</v>
      </c>
      <c r="L12" s="8"/>
      <c r="M12" s="35"/>
      <c r="N12" s="35"/>
      <c r="O12" s="35"/>
      <c r="P12" s="35"/>
      <c r="Q12" s="37"/>
      <c r="R12" s="38">
        <f>(2*AVERAGE(B12:G12)+AVERAGE(I12:P12))/3</f>
        <v>70.05555555555556</v>
      </c>
      <c r="S12" s="38" t="str">
        <f t="shared" si="2"/>
        <v> </v>
      </c>
    </row>
    <row r="13" spans="1:19" ht="18.75">
      <c r="A13" s="92" t="s">
        <v>395</v>
      </c>
      <c r="B13" s="71">
        <v>55</v>
      </c>
      <c r="C13" s="71">
        <v>50</v>
      </c>
      <c r="D13" s="71">
        <v>0</v>
      </c>
      <c r="E13" s="71">
        <v>0</v>
      </c>
      <c r="F13" s="71"/>
      <c r="G13" s="71"/>
      <c r="H13" s="187"/>
      <c r="I13" s="71">
        <v>50</v>
      </c>
      <c r="J13" s="71">
        <v>60</v>
      </c>
      <c r="K13" s="71">
        <v>50</v>
      </c>
      <c r="L13" s="41"/>
      <c r="M13" s="41"/>
      <c r="N13" s="41"/>
      <c r="O13" s="41"/>
      <c r="P13" s="41"/>
      <c r="Q13" s="43"/>
      <c r="R13" s="38">
        <f>(2*AVERAGE(B13:G13)+AVERAGE(I13:P13))/3</f>
        <v>35.27777777777778</v>
      </c>
      <c r="S13" s="38" t="str">
        <f t="shared" si="2"/>
        <v> </v>
      </c>
    </row>
    <row r="14" spans="1:19" ht="18.75">
      <c r="A14" s="13" t="s">
        <v>259</v>
      </c>
      <c r="B14" s="20">
        <v>65</v>
      </c>
      <c r="C14" s="20">
        <v>50</v>
      </c>
      <c r="D14" s="20">
        <v>0</v>
      </c>
      <c r="E14" s="20">
        <v>50</v>
      </c>
      <c r="F14" s="20"/>
      <c r="G14" s="20" t="s">
        <v>36</v>
      </c>
      <c r="H14" s="21"/>
      <c r="I14" s="20">
        <v>50</v>
      </c>
      <c r="J14" s="20">
        <v>65</v>
      </c>
      <c r="K14" s="20">
        <v>61</v>
      </c>
      <c r="L14" s="8"/>
      <c r="M14" s="35"/>
      <c r="N14" s="35"/>
      <c r="O14" s="35"/>
      <c r="P14" s="35"/>
      <c r="Q14" s="37"/>
      <c r="R14" s="38">
        <f>(2*AVERAGE(B14:G14)+AVERAGE(I14:P14))/3</f>
        <v>47.05555555555555</v>
      </c>
      <c r="S14" s="38" t="str">
        <f t="shared" si="2"/>
        <v> </v>
      </c>
    </row>
    <row r="15" spans="1:19" ht="18.75">
      <c r="A15" s="13" t="s">
        <v>267</v>
      </c>
      <c r="B15" s="20">
        <v>64</v>
      </c>
      <c r="C15" s="20">
        <v>50</v>
      </c>
      <c r="D15" s="20">
        <v>0</v>
      </c>
      <c r="E15" s="20">
        <v>60</v>
      </c>
      <c r="F15" s="20"/>
      <c r="G15" s="20" t="s">
        <v>36</v>
      </c>
      <c r="H15" s="21"/>
      <c r="I15" s="20">
        <v>0</v>
      </c>
      <c r="J15" s="20">
        <v>55</v>
      </c>
      <c r="K15" s="20">
        <v>55</v>
      </c>
      <c r="L15" s="8"/>
      <c r="M15" s="35"/>
      <c r="N15" s="35"/>
      <c r="O15" s="35"/>
      <c r="P15" s="35"/>
      <c r="Q15" s="37"/>
      <c r="R15" s="38">
        <f>(2*AVERAGE(B15:G15)+AVERAGE(I15:P15))/3</f>
        <v>41.22222222222222</v>
      </c>
      <c r="S15" s="38" t="str">
        <f t="shared" si="2"/>
        <v> </v>
      </c>
    </row>
  </sheetData>
  <sheetProtection/>
  <mergeCells count="19">
    <mergeCell ref="Q1:Q2"/>
    <mergeCell ref="R1:R2"/>
    <mergeCell ref="S1:S2"/>
    <mergeCell ref="I1:I2"/>
    <mergeCell ref="N1:N2"/>
    <mergeCell ref="J1:J2"/>
    <mergeCell ref="K1:K2"/>
    <mergeCell ref="O1:O2"/>
    <mergeCell ref="H1:H2"/>
    <mergeCell ref="L1:L2"/>
    <mergeCell ref="M1:M2"/>
    <mergeCell ref="P1:P2"/>
    <mergeCell ref="A1:A2"/>
    <mergeCell ref="B1:B2"/>
    <mergeCell ref="C1:C2"/>
    <mergeCell ref="D1:D2"/>
    <mergeCell ref="G1:G2"/>
    <mergeCell ref="E1:E2"/>
    <mergeCell ref="F1:F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9"/>
  <sheetViews>
    <sheetView zoomScale="75" zoomScaleNormal="75" zoomScalePageLayoutView="0" workbookViewId="0" topLeftCell="A2">
      <selection activeCell="R18" sqref="R18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2.5">
      <c r="A3" s="228" t="s">
        <v>67</v>
      </c>
      <c r="B3" s="22">
        <v>98</v>
      </c>
      <c r="C3" s="22">
        <v>95</v>
      </c>
      <c r="D3" s="22">
        <v>95</v>
      </c>
      <c r="E3" s="22">
        <v>96</v>
      </c>
      <c r="F3" s="22">
        <v>95</v>
      </c>
      <c r="G3" s="22" t="s">
        <v>36</v>
      </c>
      <c r="H3" s="125"/>
      <c r="I3" s="22">
        <v>95</v>
      </c>
      <c r="J3" s="22">
        <v>91</v>
      </c>
      <c r="K3" s="22">
        <v>90</v>
      </c>
      <c r="L3" s="22"/>
      <c r="M3" s="22"/>
      <c r="N3" s="35"/>
      <c r="O3" s="35"/>
      <c r="P3" s="35"/>
      <c r="Q3" s="37"/>
      <c r="R3" s="153">
        <f aca="true" t="shared" si="0" ref="R3:R19">(2*AVERAGE(B3:G3)+AVERAGE(I3:P3))/3</f>
        <v>94.53333333333335</v>
      </c>
      <c r="S3" s="153" t="str">
        <f aca="true" t="shared" si="1" ref="S3:S19">IF(AND(MIN(B3:G3)&gt;89,MIN(I3:P3)&gt;89),"Так"," ")</f>
        <v>Так</v>
      </c>
    </row>
    <row r="4" spans="1:19" ht="22.5">
      <c r="A4" s="228" t="s">
        <v>74</v>
      </c>
      <c r="B4" s="22">
        <v>98</v>
      </c>
      <c r="C4" s="22">
        <v>98</v>
      </c>
      <c r="D4" s="22">
        <v>93</v>
      </c>
      <c r="E4" s="22">
        <v>97</v>
      </c>
      <c r="F4" s="22">
        <v>92</v>
      </c>
      <c r="G4" s="22" t="s">
        <v>36</v>
      </c>
      <c r="H4" s="125"/>
      <c r="I4" s="22">
        <v>95</v>
      </c>
      <c r="J4" s="22">
        <v>91</v>
      </c>
      <c r="K4" s="22">
        <v>90</v>
      </c>
      <c r="L4" s="22"/>
      <c r="M4" s="22"/>
      <c r="N4" s="35"/>
      <c r="O4" s="35"/>
      <c r="P4" s="35"/>
      <c r="Q4" s="37"/>
      <c r="R4" s="153">
        <f t="shared" si="0"/>
        <v>94.39999999999999</v>
      </c>
      <c r="S4" s="153" t="str">
        <f t="shared" si="1"/>
        <v>Так</v>
      </c>
    </row>
    <row r="5" spans="1:19" ht="22.5">
      <c r="A5" s="228" t="s">
        <v>73</v>
      </c>
      <c r="B5" s="22">
        <v>98</v>
      </c>
      <c r="C5" s="22">
        <v>90</v>
      </c>
      <c r="D5" s="22">
        <v>92</v>
      </c>
      <c r="E5" s="22">
        <v>96</v>
      </c>
      <c r="F5" s="22">
        <v>90</v>
      </c>
      <c r="G5" s="22" t="s">
        <v>36</v>
      </c>
      <c r="H5" s="125"/>
      <c r="I5" s="22">
        <v>95</v>
      </c>
      <c r="J5" s="22">
        <v>90</v>
      </c>
      <c r="K5" s="22">
        <v>90</v>
      </c>
      <c r="L5" s="22"/>
      <c r="M5" s="22"/>
      <c r="N5" s="35"/>
      <c r="O5" s="35"/>
      <c r="P5" s="35"/>
      <c r="Q5" s="37"/>
      <c r="R5" s="153">
        <f t="shared" si="0"/>
        <v>92.68888888888888</v>
      </c>
      <c r="S5" s="153" t="str">
        <f t="shared" si="1"/>
        <v>Так</v>
      </c>
    </row>
    <row r="6" spans="1:19" ht="22.5">
      <c r="A6" s="228" t="s">
        <v>66</v>
      </c>
      <c r="B6" s="22">
        <v>96</v>
      </c>
      <c r="C6" s="22">
        <v>90</v>
      </c>
      <c r="D6" s="22">
        <v>95</v>
      </c>
      <c r="E6" s="22">
        <v>94</v>
      </c>
      <c r="F6" s="22">
        <v>92</v>
      </c>
      <c r="G6" s="22" t="s">
        <v>36</v>
      </c>
      <c r="H6" s="125"/>
      <c r="I6" s="22">
        <v>92</v>
      </c>
      <c r="J6" s="22">
        <v>90</v>
      </c>
      <c r="K6" s="22">
        <v>86</v>
      </c>
      <c r="L6" s="22"/>
      <c r="M6" s="22"/>
      <c r="N6" s="35"/>
      <c r="O6" s="35"/>
      <c r="P6" s="35"/>
      <c r="Q6" s="37"/>
      <c r="R6" s="153">
        <f t="shared" si="0"/>
        <v>92.04444444444444</v>
      </c>
      <c r="S6" s="153" t="str">
        <f t="shared" si="1"/>
        <v> </v>
      </c>
    </row>
    <row r="7" spans="1:19" ht="22.5">
      <c r="A7" s="228" t="s">
        <v>72</v>
      </c>
      <c r="B7" s="22">
        <v>94</v>
      </c>
      <c r="C7" s="22">
        <v>96</v>
      </c>
      <c r="D7" s="22">
        <v>91</v>
      </c>
      <c r="E7" s="22">
        <v>96</v>
      </c>
      <c r="F7" s="22">
        <v>90</v>
      </c>
      <c r="G7" s="22" t="s">
        <v>36</v>
      </c>
      <c r="H7" s="125"/>
      <c r="I7" s="22">
        <v>80</v>
      </c>
      <c r="J7" s="22">
        <v>91</v>
      </c>
      <c r="K7" s="22">
        <v>91</v>
      </c>
      <c r="L7" s="22"/>
      <c r="M7" s="22"/>
      <c r="N7" s="35"/>
      <c r="O7" s="35"/>
      <c r="P7" s="35"/>
      <c r="Q7" s="37"/>
      <c r="R7" s="153">
        <f t="shared" si="0"/>
        <v>91.37777777777778</v>
      </c>
      <c r="S7" s="153" t="str">
        <f t="shared" si="1"/>
        <v> </v>
      </c>
    </row>
    <row r="8" spans="1:19" ht="23.25">
      <c r="A8" s="228" t="s">
        <v>68</v>
      </c>
      <c r="B8" s="22">
        <v>92</v>
      </c>
      <c r="C8" s="22">
        <v>85</v>
      </c>
      <c r="D8" s="22">
        <v>91</v>
      </c>
      <c r="E8" s="22">
        <v>95</v>
      </c>
      <c r="F8" s="22">
        <v>90</v>
      </c>
      <c r="G8" s="22" t="s">
        <v>36</v>
      </c>
      <c r="H8" s="125"/>
      <c r="I8" s="22">
        <v>93</v>
      </c>
      <c r="J8" s="22">
        <v>90</v>
      </c>
      <c r="K8" s="22">
        <v>84</v>
      </c>
      <c r="L8" s="22"/>
      <c r="M8" s="145"/>
      <c r="N8" s="151"/>
      <c r="O8" s="151"/>
      <c r="P8" s="151"/>
      <c r="Q8" s="157"/>
      <c r="R8" s="153">
        <f t="shared" si="0"/>
        <v>90.06666666666666</v>
      </c>
      <c r="S8" s="153" t="str">
        <f t="shared" si="1"/>
        <v> </v>
      </c>
    </row>
    <row r="9" spans="1:19" ht="18.75">
      <c r="A9" s="16" t="s">
        <v>75</v>
      </c>
      <c r="B9" s="20">
        <v>75</v>
      </c>
      <c r="C9" s="20">
        <v>94</v>
      </c>
      <c r="D9" s="20">
        <v>92</v>
      </c>
      <c r="E9" s="20">
        <v>94</v>
      </c>
      <c r="F9" s="20">
        <v>90</v>
      </c>
      <c r="G9" s="20" t="s">
        <v>36</v>
      </c>
      <c r="H9" s="21"/>
      <c r="I9" s="20">
        <v>90</v>
      </c>
      <c r="J9" s="20">
        <v>90</v>
      </c>
      <c r="K9" s="20">
        <v>81</v>
      </c>
      <c r="L9" s="22"/>
      <c r="M9" s="17"/>
      <c r="N9" s="35"/>
      <c r="O9" s="35"/>
      <c r="P9" s="35"/>
      <c r="Q9" s="37"/>
      <c r="R9" s="38">
        <f t="shared" si="0"/>
        <v>88.33333333333333</v>
      </c>
      <c r="S9" s="38" t="str">
        <f t="shared" si="1"/>
        <v> </v>
      </c>
    </row>
    <row r="10" spans="1:19" ht="18.75">
      <c r="A10" s="13" t="s">
        <v>62</v>
      </c>
      <c r="B10" s="20">
        <v>80</v>
      </c>
      <c r="C10" s="20">
        <v>76</v>
      </c>
      <c r="D10" s="20">
        <v>77</v>
      </c>
      <c r="E10" s="20">
        <v>78</v>
      </c>
      <c r="F10" s="20">
        <v>76</v>
      </c>
      <c r="G10" s="20" t="s">
        <v>36</v>
      </c>
      <c r="H10" s="21"/>
      <c r="I10" s="20">
        <v>85</v>
      </c>
      <c r="J10" s="20">
        <v>90</v>
      </c>
      <c r="K10" s="20">
        <v>73</v>
      </c>
      <c r="L10" s="17"/>
      <c r="M10" s="17"/>
      <c r="N10" s="35"/>
      <c r="O10" s="35"/>
      <c r="P10" s="35"/>
      <c r="Q10" s="37"/>
      <c r="R10" s="38">
        <f t="shared" si="0"/>
        <v>79.15555555555557</v>
      </c>
      <c r="S10" s="38" t="str">
        <f t="shared" si="1"/>
        <v> </v>
      </c>
    </row>
    <row r="11" spans="1:19" ht="18.75">
      <c r="A11" s="16" t="s">
        <v>71</v>
      </c>
      <c r="B11" s="20">
        <v>92</v>
      </c>
      <c r="C11" s="20">
        <v>55</v>
      </c>
      <c r="D11" s="20">
        <v>75</v>
      </c>
      <c r="E11" s="20">
        <v>76</v>
      </c>
      <c r="F11" s="20">
        <v>78</v>
      </c>
      <c r="G11" s="20" t="s">
        <v>36</v>
      </c>
      <c r="H11" s="21"/>
      <c r="I11" s="20">
        <v>72</v>
      </c>
      <c r="J11" s="20">
        <v>64</v>
      </c>
      <c r="K11" s="20">
        <v>68</v>
      </c>
      <c r="L11" s="17"/>
      <c r="M11" s="17"/>
      <c r="N11" s="35"/>
      <c r="O11" s="35"/>
      <c r="P11" s="35"/>
      <c r="Q11" s="37"/>
      <c r="R11" s="38">
        <f t="shared" si="0"/>
        <v>72.8</v>
      </c>
      <c r="S11" s="38" t="str">
        <f t="shared" si="1"/>
        <v> </v>
      </c>
    </row>
    <row r="12" spans="1:19" ht="18.75">
      <c r="A12" s="16" t="s">
        <v>70</v>
      </c>
      <c r="B12" s="17">
        <v>70</v>
      </c>
      <c r="C12" s="17">
        <v>60</v>
      </c>
      <c r="D12" s="17">
        <v>72</v>
      </c>
      <c r="E12" s="17">
        <v>82</v>
      </c>
      <c r="F12" s="17">
        <v>70</v>
      </c>
      <c r="G12" s="17" t="s">
        <v>36</v>
      </c>
      <c r="H12" s="18"/>
      <c r="I12" s="17">
        <v>70</v>
      </c>
      <c r="J12" s="17">
        <v>70</v>
      </c>
      <c r="K12" s="17">
        <v>65</v>
      </c>
      <c r="L12" s="17"/>
      <c r="M12" s="17"/>
      <c r="N12" s="35"/>
      <c r="O12" s="35"/>
      <c r="P12" s="35"/>
      <c r="Q12" s="37"/>
      <c r="R12" s="38">
        <f t="shared" si="0"/>
        <v>69.97777777777777</v>
      </c>
      <c r="S12" s="38" t="str">
        <f t="shared" si="1"/>
        <v> </v>
      </c>
    </row>
    <row r="13" spans="1:19" ht="18.75">
      <c r="A13" s="16" t="s">
        <v>63</v>
      </c>
      <c r="B13" s="17">
        <v>75</v>
      </c>
      <c r="C13" s="17">
        <v>56</v>
      </c>
      <c r="D13" s="17">
        <v>75</v>
      </c>
      <c r="E13" s="17">
        <v>76</v>
      </c>
      <c r="F13" s="17">
        <v>70</v>
      </c>
      <c r="G13" s="17" t="s">
        <v>36</v>
      </c>
      <c r="H13" s="18"/>
      <c r="I13" s="17">
        <v>70</v>
      </c>
      <c r="J13" s="17">
        <v>70</v>
      </c>
      <c r="K13" s="17">
        <v>67</v>
      </c>
      <c r="L13" s="17"/>
      <c r="M13" s="17"/>
      <c r="N13" s="35"/>
      <c r="O13" s="35"/>
      <c r="P13" s="35"/>
      <c r="Q13" s="37"/>
      <c r="R13" s="38">
        <f t="shared" si="0"/>
        <v>69.93333333333334</v>
      </c>
      <c r="S13" s="38" t="str">
        <f t="shared" si="1"/>
        <v> </v>
      </c>
    </row>
    <row r="14" spans="1:19" ht="18.75">
      <c r="A14" s="16" t="s">
        <v>64</v>
      </c>
      <c r="B14" s="17">
        <v>80</v>
      </c>
      <c r="C14" s="17">
        <v>66</v>
      </c>
      <c r="D14" s="17">
        <v>66</v>
      </c>
      <c r="E14" s="17">
        <v>68</v>
      </c>
      <c r="F14" s="17">
        <v>67</v>
      </c>
      <c r="G14" s="17" t="s">
        <v>36</v>
      </c>
      <c r="H14" s="18"/>
      <c r="I14" s="17">
        <v>80</v>
      </c>
      <c r="J14" s="17">
        <v>66</v>
      </c>
      <c r="K14" s="17">
        <v>64</v>
      </c>
      <c r="L14" s="17"/>
      <c r="M14" s="17"/>
      <c r="N14" s="41"/>
      <c r="O14" s="41"/>
      <c r="P14" s="41"/>
      <c r="Q14" s="43"/>
      <c r="R14" s="38">
        <f t="shared" si="0"/>
        <v>69.60000000000001</v>
      </c>
      <c r="S14" s="38" t="str">
        <f t="shared" si="1"/>
        <v> </v>
      </c>
    </row>
    <row r="15" spans="1:19" ht="18.75">
      <c r="A15" s="16" t="s">
        <v>76</v>
      </c>
      <c r="B15" s="17">
        <v>80</v>
      </c>
      <c r="C15" s="17">
        <v>60</v>
      </c>
      <c r="D15" s="17">
        <v>60</v>
      </c>
      <c r="E15" s="17">
        <v>68</v>
      </c>
      <c r="F15" s="17">
        <v>58</v>
      </c>
      <c r="G15" s="17" t="s">
        <v>36</v>
      </c>
      <c r="H15" s="18"/>
      <c r="I15" s="17">
        <v>60</v>
      </c>
      <c r="J15" s="17">
        <v>61</v>
      </c>
      <c r="K15" s="17">
        <v>61</v>
      </c>
      <c r="L15" s="17"/>
      <c r="M15" s="17"/>
      <c r="N15" s="35"/>
      <c r="O15" s="35"/>
      <c r="P15" s="35"/>
      <c r="Q15" s="37"/>
      <c r="R15" s="38">
        <f t="shared" si="0"/>
        <v>63.68888888888889</v>
      </c>
      <c r="S15" s="38" t="str">
        <f t="shared" si="1"/>
        <v> </v>
      </c>
    </row>
    <row r="16" spans="1:19" ht="18.75">
      <c r="A16" s="16" t="s">
        <v>69</v>
      </c>
      <c r="B16" s="17">
        <v>0</v>
      </c>
      <c r="C16" s="17">
        <v>57</v>
      </c>
      <c r="D16" s="17">
        <v>55</v>
      </c>
      <c r="E16" s="17">
        <v>50</v>
      </c>
      <c r="F16" s="17">
        <v>55</v>
      </c>
      <c r="G16" s="17" t="s">
        <v>36</v>
      </c>
      <c r="H16" s="18"/>
      <c r="I16" s="17">
        <v>65</v>
      </c>
      <c r="J16" s="17">
        <v>0</v>
      </c>
      <c r="K16" s="17">
        <v>0</v>
      </c>
      <c r="L16" s="17"/>
      <c r="M16" s="17"/>
      <c r="N16" s="35"/>
      <c r="O16" s="35"/>
      <c r="P16" s="35"/>
      <c r="Q16" s="37"/>
      <c r="R16" s="38">
        <f t="shared" si="0"/>
        <v>36.15555555555556</v>
      </c>
      <c r="S16" s="38" t="str">
        <f t="shared" si="1"/>
        <v> </v>
      </c>
    </row>
    <row r="17" spans="1:19" ht="18.75">
      <c r="A17" s="16" t="s">
        <v>65</v>
      </c>
      <c r="B17" s="17">
        <v>0</v>
      </c>
      <c r="C17" s="17">
        <v>0</v>
      </c>
      <c r="D17" s="17">
        <v>0</v>
      </c>
      <c r="E17" s="17">
        <v>50</v>
      </c>
      <c r="F17" s="17">
        <v>50</v>
      </c>
      <c r="G17" s="17" t="s">
        <v>36</v>
      </c>
      <c r="H17" s="18"/>
      <c r="I17" s="17">
        <v>60</v>
      </c>
      <c r="J17" s="17">
        <v>55</v>
      </c>
      <c r="K17" s="17">
        <v>57</v>
      </c>
      <c r="L17" s="17"/>
      <c r="M17" s="17"/>
      <c r="N17" s="35"/>
      <c r="O17" s="35"/>
      <c r="P17" s="35"/>
      <c r="Q17" s="37"/>
      <c r="R17" s="38">
        <f t="shared" si="0"/>
        <v>32.44444444444445</v>
      </c>
      <c r="S17" s="38" t="str">
        <f t="shared" si="1"/>
        <v> </v>
      </c>
    </row>
    <row r="18" spans="1:19" ht="18.75">
      <c r="A18" s="128" t="s">
        <v>455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5"/>
      <c r="O18" s="35"/>
      <c r="P18" s="35"/>
      <c r="Q18" s="37"/>
      <c r="R18" s="38"/>
      <c r="S18" s="38" t="str">
        <f t="shared" si="1"/>
        <v> </v>
      </c>
    </row>
    <row r="19" spans="1:19" ht="18.75">
      <c r="A19" s="13" t="s">
        <v>150</v>
      </c>
      <c r="B19" s="17">
        <v>65</v>
      </c>
      <c r="C19" s="17">
        <v>56</v>
      </c>
      <c r="D19" s="17">
        <v>65</v>
      </c>
      <c r="E19" s="17">
        <v>78</v>
      </c>
      <c r="F19" s="17">
        <v>66</v>
      </c>
      <c r="G19" s="17" t="s">
        <v>36</v>
      </c>
      <c r="H19" s="18"/>
      <c r="I19" s="17">
        <v>70</v>
      </c>
      <c r="J19" s="17">
        <v>64</v>
      </c>
      <c r="K19" s="17">
        <v>64</v>
      </c>
      <c r="L19" s="17"/>
      <c r="M19" s="17"/>
      <c r="N19" s="35"/>
      <c r="O19" s="35"/>
      <c r="P19" s="35"/>
      <c r="Q19" s="37"/>
      <c r="R19" s="38">
        <f t="shared" si="0"/>
        <v>66</v>
      </c>
      <c r="S19" s="38" t="str">
        <f t="shared" si="1"/>
        <v> </v>
      </c>
    </row>
  </sheetData>
  <sheetProtection/>
  <mergeCells count="19">
    <mergeCell ref="Q1:Q2"/>
    <mergeCell ref="R1:R2"/>
    <mergeCell ref="S1:S2"/>
    <mergeCell ref="I1:I2"/>
    <mergeCell ref="N1:N2"/>
    <mergeCell ref="J1:J2"/>
    <mergeCell ref="K1:K2"/>
    <mergeCell ref="O1:O2"/>
    <mergeCell ref="H1:H2"/>
    <mergeCell ref="L1:L2"/>
    <mergeCell ref="M1:M2"/>
    <mergeCell ref="P1:P2"/>
    <mergeCell ref="A1:A2"/>
    <mergeCell ref="B1:B2"/>
    <mergeCell ref="C1:C2"/>
    <mergeCell ref="D1:D2"/>
    <mergeCell ref="G1:G2"/>
    <mergeCell ref="E1:E2"/>
    <mergeCell ref="F1:F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9"/>
  <sheetViews>
    <sheetView zoomScale="75" zoomScaleNormal="75" zoomScalePageLayoutView="0" workbookViewId="0" topLeftCell="A4">
      <selection activeCell="A15" sqref="A15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1" width="5.7109375" style="34" customWidth="1"/>
    <col min="12" max="12" width="6.8515625" style="34" customWidth="1"/>
    <col min="13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65" t="s">
        <v>220</v>
      </c>
      <c r="B3" s="22">
        <v>96</v>
      </c>
      <c r="C3" s="22">
        <v>90</v>
      </c>
      <c r="D3" s="22">
        <v>93</v>
      </c>
      <c r="E3" s="22"/>
      <c r="F3" s="22"/>
      <c r="G3" s="22"/>
      <c r="H3" s="125"/>
      <c r="I3" s="22">
        <v>90</v>
      </c>
      <c r="J3" s="22">
        <v>98</v>
      </c>
      <c r="K3" s="22">
        <v>90</v>
      </c>
      <c r="L3" s="82">
        <v>91</v>
      </c>
      <c r="M3" s="82"/>
      <c r="N3" s="82"/>
      <c r="O3" s="149"/>
      <c r="P3" s="149"/>
      <c r="Q3" s="156"/>
      <c r="R3" s="215">
        <f aca="true" t="shared" si="0" ref="R3:R15">(2*AVERAGE(B3:G3)+AVERAGE(I3:P3))/3</f>
        <v>92.75</v>
      </c>
      <c r="S3" s="153" t="str">
        <f aca="true" t="shared" si="1" ref="S3:S15">IF(AND(MIN(B3:G3)&gt;89,MIN(I3:P3)&gt;89),"Так"," ")</f>
        <v>Так</v>
      </c>
    </row>
    <row r="4" spans="1:19" ht="25.5">
      <c r="A4" s="65" t="s">
        <v>214</v>
      </c>
      <c r="B4" s="22">
        <v>96</v>
      </c>
      <c r="C4" s="22">
        <v>93</v>
      </c>
      <c r="D4" s="22">
        <v>90</v>
      </c>
      <c r="E4" s="22"/>
      <c r="F4" s="22"/>
      <c r="G4" s="22"/>
      <c r="H4" s="125"/>
      <c r="I4" s="22">
        <v>93</v>
      </c>
      <c r="J4" s="22">
        <v>95</v>
      </c>
      <c r="K4" s="22">
        <v>82</v>
      </c>
      <c r="L4" s="82">
        <v>86</v>
      </c>
      <c r="M4" s="82"/>
      <c r="N4" s="82"/>
      <c r="O4" s="149"/>
      <c r="P4" s="149"/>
      <c r="Q4" s="156"/>
      <c r="R4" s="215">
        <f t="shared" si="0"/>
        <v>91.66666666666667</v>
      </c>
      <c r="S4" s="153" t="str">
        <f t="shared" si="1"/>
        <v> </v>
      </c>
    </row>
    <row r="5" spans="1:19" ht="25.5">
      <c r="A5" s="65" t="s">
        <v>215</v>
      </c>
      <c r="B5" s="22">
        <v>98</v>
      </c>
      <c r="C5" s="22">
        <v>85</v>
      </c>
      <c r="D5" s="22">
        <v>90</v>
      </c>
      <c r="E5" s="22"/>
      <c r="F5" s="22"/>
      <c r="G5" s="22"/>
      <c r="H5" s="125"/>
      <c r="I5" s="22">
        <v>95</v>
      </c>
      <c r="J5" s="22">
        <v>95</v>
      </c>
      <c r="K5" s="22">
        <v>60</v>
      </c>
      <c r="L5" s="82">
        <v>82</v>
      </c>
      <c r="M5" s="82"/>
      <c r="N5" s="82"/>
      <c r="O5" s="149"/>
      <c r="P5" s="149"/>
      <c r="Q5" s="156"/>
      <c r="R5" s="215">
        <f t="shared" si="0"/>
        <v>88.33333333333333</v>
      </c>
      <c r="S5" s="153" t="str">
        <f t="shared" si="1"/>
        <v> </v>
      </c>
    </row>
    <row r="6" spans="1:19" ht="25.5">
      <c r="A6" s="65" t="s">
        <v>222</v>
      </c>
      <c r="B6" s="22">
        <v>96</v>
      </c>
      <c r="C6" s="22">
        <v>84</v>
      </c>
      <c r="D6" s="22">
        <v>90</v>
      </c>
      <c r="E6" s="22"/>
      <c r="F6" s="22"/>
      <c r="G6" s="22"/>
      <c r="H6" s="125"/>
      <c r="I6" s="22">
        <v>94</v>
      </c>
      <c r="J6" s="22">
        <v>98</v>
      </c>
      <c r="K6" s="22">
        <v>60</v>
      </c>
      <c r="L6" s="82">
        <v>86</v>
      </c>
      <c r="M6" s="82"/>
      <c r="N6" s="82"/>
      <c r="O6" s="149"/>
      <c r="P6" s="149"/>
      <c r="Q6" s="156"/>
      <c r="R6" s="215">
        <f t="shared" si="0"/>
        <v>88.16666666666667</v>
      </c>
      <c r="S6" s="153" t="str">
        <f t="shared" si="1"/>
        <v> </v>
      </c>
    </row>
    <row r="7" spans="1:19" ht="25.5">
      <c r="A7" s="65" t="s">
        <v>219</v>
      </c>
      <c r="B7" s="22">
        <v>97</v>
      </c>
      <c r="C7" s="22">
        <v>80</v>
      </c>
      <c r="D7" s="22">
        <v>85</v>
      </c>
      <c r="E7" s="22"/>
      <c r="F7" s="22"/>
      <c r="G7" s="22"/>
      <c r="H7" s="125"/>
      <c r="I7" s="22">
        <v>86</v>
      </c>
      <c r="J7" s="22">
        <v>98</v>
      </c>
      <c r="K7" s="22">
        <v>50</v>
      </c>
      <c r="L7" s="82">
        <v>85</v>
      </c>
      <c r="M7" s="82"/>
      <c r="N7" s="82"/>
      <c r="O7" s="149"/>
      <c r="P7" s="149"/>
      <c r="Q7" s="156"/>
      <c r="R7" s="215">
        <f t="shared" si="0"/>
        <v>84.80555555555556</v>
      </c>
      <c r="S7" s="153" t="str">
        <f t="shared" si="1"/>
        <v> </v>
      </c>
    </row>
    <row r="8" spans="1:19" ht="25.5">
      <c r="A8" s="65" t="s">
        <v>221</v>
      </c>
      <c r="B8" s="22">
        <v>90</v>
      </c>
      <c r="C8" s="22">
        <v>85</v>
      </c>
      <c r="D8" s="22">
        <v>91</v>
      </c>
      <c r="E8" s="22"/>
      <c r="F8" s="22"/>
      <c r="G8" s="22"/>
      <c r="H8" s="125"/>
      <c r="I8" s="22">
        <v>87</v>
      </c>
      <c r="J8" s="22">
        <v>80</v>
      </c>
      <c r="K8" s="22">
        <v>62</v>
      </c>
      <c r="L8" s="82">
        <v>75</v>
      </c>
      <c r="M8" s="82"/>
      <c r="N8" s="82"/>
      <c r="O8" s="61"/>
      <c r="P8" s="57"/>
      <c r="Q8" s="58"/>
      <c r="R8" s="215">
        <f t="shared" si="0"/>
        <v>84.44444444444444</v>
      </c>
      <c r="S8" s="59" t="str">
        <f t="shared" si="1"/>
        <v> </v>
      </c>
    </row>
    <row r="9" spans="1:19" ht="20.25">
      <c r="A9" s="13" t="s">
        <v>211</v>
      </c>
      <c r="B9" s="17">
        <v>92</v>
      </c>
      <c r="C9" s="17">
        <v>76</v>
      </c>
      <c r="D9" s="17">
        <v>90</v>
      </c>
      <c r="E9" s="17"/>
      <c r="F9" s="17"/>
      <c r="G9" s="17"/>
      <c r="H9" s="18"/>
      <c r="I9" s="17">
        <v>80</v>
      </c>
      <c r="J9" s="17">
        <v>90</v>
      </c>
      <c r="K9" s="17">
        <v>75</v>
      </c>
      <c r="L9" s="66">
        <v>70</v>
      </c>
      <c r="M9" s="70"/>
      <c r="N9" s="70"/>
      <c r="O9" s="57"/>
      <c r="P9" s="57"/>
      <c r="Q9" s="58"/>
      <c r="R9" s="59">
        <f t="shared" si="0"/>
        <v>83.58333333333333</v>
      </c>
      <c r="S9" s="59" t="str">
        <f t="shared" si="1"/>
        <v> </v>
      </c>
    </row>
    <row r="10" spans="1:19" ht="20.25">
      <c r="A10" s="13" t="s">
        <v>225</v>
      </c>
      <c r="B10" s="17">
        <v>80</v>
      </c>
      <c r="C10" s="17">
        <v>70</v>
      </c>
      <c r="D10" s="17">
        <v>85</v>
      </c>
      <c r="E10" s="17"/>
      <c r="F10" s="17"/>
      <c r="G10" s="194"/>
      <c r="H10" s="195"/>
      <c r="I10" s="17">
        <v>81</v>
      </c>
      <c r="J10" s="17">
        <v>70</v>
      </c>
      <c r="K10" s="17">
        <v>80</v>
      </c>
      <c r="L10" s="66">
        <v>71</v>
      </c>
      <c r="M10" s="184"/>
      <c r="N10" s="184"/>
      <c r="O10" s="117"/>
      <c r="P10" s="117"/>
      <c r="Q10" s="118"/>
      <c r="R10" s="119">
        <f t="shared" si="0"/>
        <v>77.38888888888889</v>
      </c>
      <c r="S10" s="119" t="str">
        <f t="shared" si="1"/>
        <v> </v>
      </c>
    </row>
    <row r="11" spans="1:19" ht="20.25">
      <c r="A11" s="13" t="s">
        <v>216</v>
      </c>
      <c r="B11" s="17">
        <v>80</v>
      </c>
      <c r="C11" s="17">
        <v>72</v>
      </c>
      <c r="D11" s="17">
        <v>85</v>
      </c>
      <c r="E11" s="17"/>
      <c r="F11" s="17"/>
      <c r="G11" s="17"/>
      <c r="H11" s="18"/>
      <c r="I11" s="17">
        <v>75</v>
      </c>
      <c r="J11" s="17">
        <v>85</v>
      </c>
      <c r="K11" s="17">
        <v>60</v>
      </c>
      <c r="L11" s="66">
        <v>71</v>
      </c>
      <c r="M11" s="70"/>
      <c r="N11" s="70"/>
      <c r="O11" s="57"/>
      <c r="P11" s="57"/>
      <c r="Q11" s="58"/>
      <c r="R11" s="59">
        <f t="shared" si="0"/>
        <v>76.91666666666667</v>
      </c>
      <c r="S11" s="59" t="str">
        <f t="shared" si="1"/>
        <v> </v>
      </c>
    </row>
    <row r="12" spans="1:19" ht="20.25">
      <c r="A12" s="13" t="s">
        <v>217</v>
      </c>
      <c r="B12" s="17">
        <v>86</v>
      </c>
      <c r="C12" s="17">
        <v>70</v>
      </c>
      <c r="D12" s="17">
        <v>70</v>
      </c>
      <c r="E12" s="17"/>
      <c r="F12" s="17"/>
      <c r="G12" s="17"/>
      <c r="H12" s="18"/>
      <c r="I12" s="17">
        <v>72</v>
      </c>
      <c r="J12" s="17">
        <v>85</v>
      </c>
      <c r="K12" s="17">
        <v>50</v>
      </c>
      <c r="L12" s="66">
        <v>70</v>
      </c>
      <c r="M12" s="70"/>
      <c r="N12" s="70"/>
      <c r="O12" s="57"/>
      <c r="P12" s="57"/>
      <c r="Q12" s="58"/>
      <c r="R12" s="59">
        <f t="shared" si="0"/>
        <v>73.30555555555556</v>
      </c>
      <c r="S12" s="59" t="str">
        <f t="shared" si="1"/>
        <v> </v>
      </c>
    </row>
    <row r="13" spans="1:19" ht="20.25">
      <c r="A13" s="13" t="s">
        <v>212</v>
      </c>
      <c r="B13" s="17">
        <v>78</v>
      </c>
      <c r="C13" s="17">
        <v>61</v>
      </c>
      <c r="D13" s="17">
        <v>71</v>
      </c>
      <c r="E13" s="17"/>
      <c r="F13" s="17"/>
      <c r="G13" s="17"/>
      <c r="H13" s="18"/>
      <c r="I13" s="17">
        <v>67</v>
      </c>
      <c r="J13" s="17">
        <v>75</v>
      </c>
      <c r="K13" s="17">
        <v>60</v>
      </c>
      <c r="L13" s="66">
        <v>61</v>
      </c>
      <c r="M13" s="70"/>
      <c r="N13" s="70"/>
      <c r="O13" s="57"/>
      <c r="P13" s="57"/>
      <c r="Q13" s="58"/>
      <c r="R13" s="59">
        <f t="shared" si="0"/>
        <v>68.58333333333333</v>
      </c>
      <c r="S13" s="59" t="str">
        <f t="shared" si="1"/>
        <v> </v>
      </c>
    </row>
    <row r="14" spans="1:19" ht="20.25">
      <c r="A14" s="13" t="s">
        <v>218</v>
      </c>
      <c r="B14" s="20">
        <v>80</v>
      </c>
      <c r="C14" s="20">
        <v>60</v>
      </c>
      <c r="D14" s="20">
        <v>65</v>
      </c>
      <c r="E14" s="20"/>
      <c r="F14" s="20"/>
      <c r="G14" s="20"/>
      <c r="H14" s="21"/>
      <c r="I14" s="20">
        <v>62</v>
      </c>
      <c r="J14" s="20">
        <v>75</v>
      </c>
      <c r="K14" s="20">
        <v>50</v>
      </c>
      <c r="L14" s="70">
        <v>70</v>
      </c>
      <c r="M14" s="82"/>
      <c r="N14" s="70"/>
      <c r="O14" s="57"/>
      <c r="P14" s="57"/>
      <c r="Q14" s="58"/>
      <c r="R14" s="59">
        <f t="shared" si="0"/>
        <v>66.97222222222221</v>
      </c>
      <c r="S14" s="59" t="str">
        <f t="shared" si="1"/>
        <v> </v>
      </c>
    </row>
    <row r="15" spans="1:19" ht="20.25">
      <c r="A15" s="13" t="s">
        <v>213</v>
      </c>
      <c r="B15" s="17">
        <v>75</v>
      </c>
      <c r="C15" s="17">
        <v>60</v>
      </c>
      <c r="D15" s="17">
        <v>74</v>
      </c>
      <c r="E15" s="17"/>
      <c r="F15" s="17"/>
      <c r="G15" s="17"/>
      <c r="H15" s="18"/>
      <c r="I15" s="17">
        <v>55</v>
      </c>
      <c r="J15" s="17">
        <v>75</v>
      </c>
      <c r="K15" s="17">
        <v>50</v>
      </c>
      <c r="L15" s="66">
        <v>65</v>
      </c>
      <c r="M15" s="70"/>
      <c r="N15" s="70"/>
      <c r="O15" s="57"/>
      <c r="P15" s="57"/>
      <c r="Q15" s="58"/>
      <c r="R15" s="59">
        <f t="shared" si="0"/>
        <v>66.86111111111111</v>
      </c>
      <c r="S15" s="59" t="str">
        <f t="shared" si="1"/>
        <v> </v>
      </c>
    </row>
    <row r="16" spans="1:19" ht="18.75">
      <c r="A16" s="108" t="s">
        <v>641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41"/>
      <c r="M16" s="41"/>
      <c r="N16" s="41"/>
      <c r="O16" s="41"/>
      <c r="P16" s="41"/>
      <c r="Q16" s="43"/>
      <c r="R16" s="38" t="e">
        <f>(2*AVERAGE(B16:G16)+AVERAGE(I16:P16))/3</f>
        <v>#DIV/0!</v>
      </c>
      <c r="S16" s="38" t="str">
        <f>IF(AND(MIN(B16:G16)&gt;89,MIN(I16:P16)&gt;89),"Так"," ")</f>
        <v> </v>
      </c>
    </row>
    <row r="17" spans="1:19" ht="18.75">
      <c r="A17" s="13" t="s">
        <v>224</v>
      </c>
      <c r="B17" s="17">
        <v>80</v>
      </c>
      <c r="C17" s="17">
        <v>65</v>
      </c>
      <c r="D17" s="17">
        <v>75</v>
      </c>
      <c r="E17" s="17"/>
      <c r="F17" s="17"/>
      <c r="G17" s="17"/>
      <c r="H17" s="18"/>
      <c r="I17" s="17">
        <v>71</v>
      </c>
      <c r="J17" s="17">
        <v>85</v>
      </c>
      <c r="K17" s="17">
        <v>56</v>
      </c>
      <c r="L17" s="35">
        <v>70</v>
      </c>
      <c r="M17" s="35"/>
      <c r="N17" s="35"/>
      <c r="O17" s="35"/>
      <c r="P17" s="35"/>
      <c r="Q17" s="37"/>
      <c r="R17" s="38">
        <f>(2*AVERAGE(B17:G17)+AVERAGE(I17:P17))/3</f>
        <v>72.38888888888889</v>
      </c>
      <c r="S17" s="38" t="str">
        <f>IF(AND(MIN(B17:G17)&gt;89,MIN(I17:P17)&gt;89),"Так"," ")</f>
        <v> </v>
      </c>
    </row>
    <row r="18" spans="1:19" ht="18.75">
      <c r="A18" s="13" t="s">
        <v>223</v>
      </c>
      <c r="B18" s="17">
        <v>80</v>
      </c>
      <c r="C18" s="17">
        <v>63</v>
      </c>
      <c r="D18" s="17">
        <v>65</v>
      </c>
      <c r="E18" s="17"/>
      <c r="F18" s="17"/>
      <c r="G18" s="17"/>
      <c r="H18" s="18"/>
      <c r="I18" s="17">
        <v>67</v>
      </c>
      <c r="J18" s="17">
        <v>80</v>
      </c>
      <c r="K18" s="17">
        <v>56</v>
      </c>
      <c r="L18" s="35">
        <v>63</v>
      </c>
      <c r="M18" s="35"/>
      <c r="N18" s="35"/>
      <c r="O18" s="35"/>
      <c r="P18" s="35"/>
      <c r="Q18" s="37"/>
      <c r="R18" s="38">
        <f>(2*AVERAGE(B18:G18)+AVERAGE(I18:P18))/3</f>
        <v>68.38888888888889</v>
      </c>
      <c r="S18" s="38" t="str">
        <f>IF(AND(MIN(B18:G18)&gt;89,MIN(I18:P18)&gt;89),"Так"," ")</f>
        <v> </v>
      </c>
    </row>
    <row r="19" spans="1:19" ht="18.75">
      <c r="A19" s="90" t="s">
        <v>239</v>
      </c>
      <c r="B19" s="35">
        <v>70</v>
      </c>
      <c r="C19" s="35">
        <v>66</v>
      </c>
      <c r="D19" s="35">
        <v>75</v>
      </c>
      <c r="E19" s="35"/>
      <c r="F19" s="35"/>
      <c r="G19" s="35"/>
      <c r="H19" s="36"/>
      <c r="I19" s="35">
        <v>50</v>
      </c>
      <c r="J19" s="35">
        <v>75</v>
      </c>
      <c r="K19" s="35">
        <v>55</v>
      </c>
      <c r="L19" s="35">
        <v>72</v>
      </c>
      <c r="M19" s="35"/>
      <c r="N19" s="35"/>
      <c r="O19" s="35"/>
      <c r="P19" s="35"/>
      <c r="Q19" s="37"/>
      <c r="R19" s="38">
        <f>(2*AVERAGE(B19:G19)+AVERAGE(I19:P19))/3</f>
        <v>67.88888888888889</v>
      </c>
      <c r="S19" s="38" t="str">
        <f>IF(AND(MIN(B19:G19)&gt;89,MIN(I19:P19)&gt;89),"Так"," ")</f>
        <v> </v>
      </c>
    </row>
  </sheetData>
  <sheetProtection/>
  <mergeCells count="19">
    <mergeCell ref="A1:A2"/>
    <mergeCell ref="B1:B2"/>
    <mergeCell ref="C1:C2"/>
    <mergeCell ref="D1:D2"/>
    <mergeCell ref="E1:E2"/>
    <mergeCell ref="O1:O2"/>
    <mergeCell ref="G1:G2"/>
    <mergeCell ref="N1:N2"/>
    <mergeCell ref="L1:L2"/>
    <mergeCell ref="S1:S2"/>
    <mergeCell ref="H1:H2"/>
    <mergeCell ref="F1:F2"/>
    <mergeCell ref="M1:M2"/>
    <mergeCell ref="I1:I2"/>
    <mergeCell ref="K1:K2"/>
    <mergeCell ref="J1:J2"/>
    <mergeCell ref="P1:P2"/>
    <mergeCell ref="Q1:Q2"/>
    <mergeCell ref="R1:R2"/>
  </mergeCells>
  <printOptions horizontalCentered="1" verticalCentered="1"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0"/>
  <sheetViews>
    <sheetView zoomScale="75" zoomScaleNormal="75" zoomScalePageLayoutView="0" workbookViewId="0" topLeftCell="A1">
      <selection activeCell="R10" sqref="R10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s="53" customFormat="1" ht="25.5">
      <c r="A3" s="228" t="s">
        <v>78</v>
      </c>
      <c r="B3" s="80">
        <v>92</v>
      </c>
      <c r="C3" s="80">
        <v>92</v>
      </c>
      <c r="D3" s="80">
        <v>95</v>
      </c>
      <c r="E3" s="80">
        <v>93</v>
      </c>
      <c r="F3" s="80"/>
      <c r="G3" s="80"/>
      <c r="H3" s="123"/>
      <c r="I3" s="80">
        <v>92</v>
      </c>
      <c r="J3" s="80">
        <v>94</v>
      </c>
      <c r="K3" s="80">
        <v>95</v>
      </c>
      <c r="L3" s="80"/>
      <c r="M3" s="61"/>
      <c r="N3" s="82"/>
      <c r="O3" s="82"/>
      <c r="P3" s="82"/>
      <c r="Q3" s="206"/>
      <c r="R3" s="215">
        <f aca="true" t="shared" si="0" ref="R3:R9">(2*AVERAGE(B3:G3)+AVERAGE(I3:P3))/3</f>
        <v>93.22222222222223</v>
      </c>
      <c r="S3" s="38" t="str">
        <f aca="true" t="shared" si="1" ref="S3:S9">IF(AND(MIN(B3:G3)&gt;89,MIN(I3:P3)&gt;89),"Так"," ")</f>
        <v>Так</v>
      </c>
    </row>
    <row r="4" spans="1:19" s="53" customFormat="1" ht="25.5">
      <c r="A4" s="228" t="s">
        <v>80</v>
      </c>
      <c r="B4" s="80">
        <v>92</v>
      </c>
      <c r="C4" s="80">
        <v>92</v>
      </c>
      <c r="D4" s="80">
        <v>92</v>
      </c>
      <c r="E4" s="80">
        <v>93</v>
      </c>
      <c r="F4" s="80"/>
      <c r="G4" s="80"/>
      <c r="H4" s="123"/>
      <c r="I4" s="80">
        <v>92</v>
      </c>
      <c r="J4" s="80">
        <v>92</v>
      </c>
      <c r="K4" s="80">
        <v>95</v>
      </c>
      <c r="L4" s="80"/>
      <c r="M4" s="61"/>
      <c r="N4" s="82"/>
      <c r="O4" s="82"/>
      <c r="P4" s="82"/>
      <c r="Q4" s="206"/>
      <c r="R4" s="215">
        <f t="shared" si="0"/>
        <v>92.5</v>
      </c>
      <c r="S4" s="38" t="str">
        <f t="shared" si="1"/>
        <v>Так</v>
      </c>
    </row>
    <row r="5" spans="1:19" s="53" customFormat="1" ht="25.5">
      <c r="A5" s="228" t="s">
        <v>77</v>
      </c>
      <c r="B5" s="80">
        <v>90</v>
      </c>
      <c r="C5" s="80">
        <v>90</v>
      </c>
      <c r="D5" s="80">
        <v>90</v>
      </c>
      <c r="E5" s="80">
        <v>93</v>
      </c>
      <c r="F5" s="80"/>
      <c r="G5" s="80"/>
      <c r="H5" s="123"/>
      <c r="I5" s="80">
        <v>90</v>
      </c>
      <c r="J5" s="80">
        <v>92</v>
      </c>
      <c r="K5" s="80">
        <v>90</v>
      </c>
      <c r="L5" s="80"/>
      <c r="M5" s="61"/>
      <c r="N5" s="82"/>
      <c r="O5" s="82"/>
      <c r="P5" s="82"/>
      <c r="Q5" s="206"/>
      <c r="R5" s="215">
        <f t="shared" si="0"/>
        <v>90.72222222222223</v>
      </c>
      <c r="S5" s="38" t="str">
        <f t="shared" si="1"/>
        <v>Так</v>
      </c>
    </row>
    <row r="6" spans="1:19" ht="20.25">
      <c r="A6" s="13" t="s">
        <v>151</v>
      </c>
      <c r="B6" s="63">
        <v>72</v>
      </c>
      <c r="C6" s="63">
        <v>86</v>
      </c>
      <c r="D6" s="63">
        <v>90</v>
      </c>
      <c r="E6" s="63">
        <v>90</v>
      </c>
      <c r="F6" s="63"/>
      <c r="G6" s="63"/>
      <c r="H6" s="64"/>
      <c r="I6" s="63">
        <v>70</v>
      </c>
      <c r="J6" s="63">
        <v>70</v>
      </c>
      <c r="K6" s="63">
        <v>94</v>
      </c>
      <c r="L6" s="63"/>
      <c r="M6" s="57"/>
      <c r="N6" s="70"/>
      <c r="O6" s="70"/>
      <c r="P6" s="70"/>
      <c r="Q6" s="74"/>
      <c r="R6" s="38">
        <f t="shared" si="0"/>
        <v>82.33333333333333</v>
      </c>
      <c r="S6" s="38" t="str">
        <f t="shared" si="1"/>
        <v> </v>
      </c>
    </row>
    <row r="7" spans="1:19" ht="20.25">
      <c r="A7" s="16" t="s">
        <v>79</v>
      </c>
      <c r="B7" s="63">
        <v>70</v>
      </c>
      <c r="C7" s="63">
        <v>82</v>
      </c>
      <c r="D7" s="63">
        <v>80</v>
      </c>
      <c r="E7" s="63">
        <v>76</v>
      </c>
      <c r="F7" s="63"/>
      <c r="G7" s="63"/>
      <c r="H7" s="64"/>
      <c r="I7" s="63">
        <v>65</v>
      </c>
      <c r="J7" s="63">
        <v>68</v>
      </c>
      <c r="K7" s="63">
        <v>71</v>
      </c>
      <c r="L7" s="63"/>
      <c r="M7" s="57"/>
      <c r="N7" s="70"/>
      <c r="O7" s="70"/>
      <c r="P7" s="70"/>
      <c r="Q7" s="74"/>
      <c r="R7" s="38">
        <f t="shared" si="0"/>
        <v>74</v>
      </c>
      <c r="S7" s="38" t="str">
        <f t="shared" si="1"/>
        <v> </v>
      </c>
    </row>
    <row r="8" spans="1:19" ht="20.25">
      <c r="A8" s="90" t="s">
        <v>396</v>
      </c>
      <c r="B8" s="63">
        <v>68</v>
      </c>
      <c r="C8" s="63">
        <v>68</v>
      </c>
      <c r="D8" s="63">
        <v>80</v>
      </c>
      <c r="E8" s="63">
        <v>76</v>
      </c>
      <c r="F8" s="63"/>
      <c r="G8" s="63"/>
      <c r="H8" s="64"/>
      <c r="I8" s="63">
        <v>58</v>
      </c>
      <c r="J8" s="63">
        <v>65</v>
      </c>
      <c r="K8" s="63">
        <v>70</v>
      </c>
      <c r="L8" s="63"/>
      <c r="M8" s="57"/>
      <c r="N8" s="70"/>
      <c r="O8" s="70"/>
      <c r="P8" s="70"/>
      <c r="Q8" s="74"/>
      <c r="R8" s="38">
        <f t="shared" si="0"/>
        <v>70.1111111111111</v>
      </c>
      <c r="S8" s="38" t="str">
        <f t="shared" si="1"/>
        <v> </v>
      </c>
    </row>
    <row r="9" spans="1:19" ht="20.25">
      <c r="A9" s="76" t="s">
        <v>81</v>
      </c>
      <c r="B9" s="63">
        <v>0</v>
      </c>
      <c r="C9" s="63">
        <v>60</v>
      </c>
      <c r="D9" s="63">
        <v>0</v>
      </c>
      <c r="E9" s="63">
        <v>57</v>
      </c>
      <c r="F9" s="63"/>
      <c r="G9" s="63"/>
      <c r="H9" s="64" t="s">
        <v>36</v>
      </c>
      <c r="I9" s="63">
        <v>0</v>
      </c>
      <c r="J9" s="63">
        <v>0</v>
      </c>
      <c r="K9" s="63">
        <v>0</v>
      </c>
      <c r="L9" s="63"/>
      <c r="M9" s="57"/>
      <c r="N9" s="70"/>
      <c r="O9" s="70"/>
      <c r="P9" s="70"/>
      <c r="Q9" s="74"/>
      <c r="R9" s="38">
        <f t="shared" si="0"/>
        <v>19.5</v>
      </c>
      <c r="S9" s="38" t="str">
        <f t="shared" si="1"/>
        <v> </v>
      </c>
    </row>
    <row r="10" spans="1:19" ht="22.5">
      <c r="A10" s="217" t="s">
        <v>644</v>
      </c>
      <c r="B10"/>
      <c r="C10"/>
      <c r="D10"/>
      <c r="E10"/>
      <c r="F10"/>
      <c r="G10"/>
      <c r="H10"/>
      <c r="I10"/>
      <c r="J10" s="15"/>
      <c r="K10" s="15"/>
      <c r="L10"/>
      <c r="M10" s="41"/>
      <c r="N10" s="41"/>
      <c r="O10" s="41"/>
      <c r="P10" s="41"/>
      <c r="Q10" s="43"/>
      <c r="R10" s="38"/>
      <c r="S10" s="38" t="str">
        <f>IF(AND(MIN(B10:G10)&gt;89,MIN(I10:P10)&gt;89),"Так"," ")</f>
        <v> </v>
      </c>
    </row>
  </sheetData>
  <sheetProtection/>
  <mergeCells count="19">
    <mergeCell ref="A1:A2"/>
    <mergeCell ref="B1:B2"/>
    <mergeCell ref="C1:C2"/>
    <mergeCell ref="D1:D2"/>
    <mergeCell ref="E1:E2"/>
    <mergeCell ref="O1:O2"/>
    <mergeCell ref="G1:G2"/>
    <mergeCell ref="N1:N2"/>
    <mergeCell ref="L1:L2"/>
    <mergeCell ref="S1:S2"/>
    <mergeCell ref="H1:H2"/>
    <mergeCell ref="F1:F2"/>
    <mergeCell ref="M1:M2"/>
    <mergeCell ref="I1:I2"/>
    <mergeCell ref="K1:K2"/>
    <mergeCell ref="J1:J2"/>
    <mergeCell ref="P1:P2"/>
    <mergeCell ref="Q1:Q2"/>
    <mergeCell ref="R1:R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4"/>
  <sheetViews>
    <sheetView zoomScale="75" zoomScaleNormal="75" zoomScalePageLayoutView="0" workbookViewId="0" topLeftCell="A1">
      <selection activeCell="A5" sqref="A5:S53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65" t="s">
        <v>547</v>
      </c>
      <c r="B3" s="22">
        <v>85</v>
      </c>
      <c r="C3" s="22">
        <v>80</v>
      </c>
      <c r="D3" s="22">
        <v>70</v>
      </c>
      <c r="E3" s="22">
        <v>72</v>
      </c>
      <c r="F3" s="22"/>
      <c r="G3" s="22" t="s">
        <v>36</v>
      </c>
      <c r="H3" s="125"/>
      <c r="I3" s="22">
        <v>86</v>
      </c>
      <c r="J3" s="22">
        <v>95</v>
      </c>
      <c r="K3" s="22">
        <v>90</v>
      </c>
      <c r="L3" s="22">
        <v>92</v>
      </c>
      <c r="M3" s="20"/>
      <c r="N3" s="20"/>
      <c r="O3" s="149"/>
      <c r="P3" s="149"/>
      <c r="Q3" s="158"/>
      <c r="R3" s="215">
        <f>(2*AVERAGE(B3:G3)+AVERAGE(I3:P3))/3</f>
        <v>81.41666666666667</v>
      </c>
      <c r="S3" s="153" t="str">
        <f>IF(AND(MIN(B3:G3)&gt;89,MIN(I3:P3)&gt;89),"Так"," ")</f>
        <v> </v>
      </c>
    </row>
    <row r="4" spans="1:19" ht="23.25">
      <c r="A4" s="13" t="s">
        <v>548</v>
      </c>
      <c r="B4" s="20">
        <v>75</v>
      </c>
      <c r="C4" s="20">
        <v>80</v>
      </c>
      <c r="D4" s="20">
        <v>80</v>
      </c>
      <c r="E4" s="20">
        <v>68</v>
      </c>
      <c r="F4" s="20"/>
      <c r="G4" s="20" t="s">
        <v>36</v>
      </c>
      <c r="H4" s="21"/>
      <c r="I4" s="20">
        <v>87</v>
      </c>
      <c r="J4" s="20">
        <v>90</v>
      </c>
      <c r="K4" s="20">
        <v>90</v>
      </c>
      <c r="L4" s="20">
        <v>95</v>
      </c>
      <c r="M4" s="20"/>
      <c r="N4" s="20"/>
      <c r="O4" s="149"/>
      <c r="P4" s="149"/>
      <c r="Q4" s="158"/>
      <c r="R4" s="176">
        <f>(2*AVERAGE(B4:G4)+AVERAGE(I4:P4))/3</f>
        <v>80.66666666666667</v>
      </c>
      <c r="S4" s="153" t="str">
        <f>IF(AND(MIN(B4:G4)&gt;89,MIN(I4:P4)&gt;89),"Так"," ")</f>
        <v> </v>
      </c>
    </row>
  </sheetData>
  <sheetProtection/>
  <mergeCells count="19">
    <mergeCell ref="A1:A2"/>
    <mergeCell ref="B1:B2"/>
    <mergeCell ref="C1:C2"/>
    <mergeCell ref="D1:D2"/>
    <mergeCell ref="E1:E2"/>
    <mergeCell ref="O1:O2"/>
    <mergeCell ref="G1:G2"/>
    <mergeCell ref="N1:N2"/>
    <mergeCell ref="L1:L2"/>
    <mergeCell ref="S1:S2"/>
    <mergeCell ref="H1:H2"/>
    <mergeCell ref="F1:F2"/>
    <mergeCell ref="M1:M2"/>
    <mergeCell ref="I1:I2"/>
    <mergeCell ref="K1:K2"/>
    <mergeCell ref="J1:J2"/>
    <mergeCell ref="P1:P2"/>
    <mergeCell ref="Q1:Q2"/>
    <mergeCell ref="R1:R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22"/>
  <sheetViews>
    <sheetView zoomScale="75" zoomScaleNormal="75" zoomScalePageLayoutView="0" workbookViewId="0" topLeftCell="A4">
      <selection activeCell="H16" sqref="H16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234" t="s">
        <v>400</v>
      </c>
      <c r="B3" s="22">
        <v>94</v>
      </c>
      <c r="C3" s="22">
        <v>91</v>
      </c>
      <c r="D3" s="22">
        <v>92</v>
      </c>
      <c r="E3" s="22">
        <v>92</v>
      </c>
      <c r="F3" s="67"/>
      <c r="G3" s="67" t="s">
        <v>36</v>
      </c>
      <c r="H3" s="68"/>
      <c r="I3" s="67">
        <v>96</v>
      </c>
      <c r="J3" s="67">
        <v>90</v>
      </c>
      <c r="K3" s="67">
        <v>96</v>
      </c>
      <c r="L3" s="113"/>
      <c r="M3" s="61"/>
      <c r="N3" s="61"/>
      <c r="O3" s="61"/>
      <c r="P3" s="61"/>
      <c r="Q3" s="155"/>
      <c r="R3" s="215">
        <f aca="true" t="shared" si="0" ref="R3:R15">(2*AVERAGE(B3:G3)+AVERAGE(I3:P3))/3</f>
        <v>92.83333333333333</v>
      </c>
      <c r="S3" s="59" t="str">
        <f aca="true" t="shared" si="1" ref="S3:S15">IF(AND(MIN(B3:G3)&gt;89,MIN(I3:P3)&gt;89),"Так"," ")</f>
        <v>Так</v>
      </c>
    </row>
    <row r="4" spans="1:19" ht="25.5">
      <c r="A4" s="230" t="s">
        <v>413</v>
      </c>
      <c r="B4" s="67">
        <v>94</v>
      </c>
      <c r="C4" s="67">
        <v>82</v>
      </c>
      <c r="D4" s="67">
        <v>92</v>
      </c>
      <c r="E4" s="67">
        <v>90</v>
      </c>
      <c r="F4" s="67"/>
      <c r="G4" s="67" t="s">
        <v>36</v>
      </c>
      <c r="H4" s="68"/>
      <c r="I4" s="67">
        <v>94</v>
      </c>
      <c r="J4" s="67">
        <v>90</v>
      </c>
      <c r="K4" s="67">
        <v>80</v>
      </c>
      <c r="L4" s="67"/>
      <c r="M4" s="82"/>
      <c r="N4" s="82"/>
      <c r="O4" s="51"/>
      <c r="P4" s="51"/>
      <c r="Q4" s="52"/>
      <c r="R4" s="215">
        <f t="shared" si="0"/>
        <v>89</v>
      </c>
      <c r="S4" s="38" t="str">
        <f t="shared" si="1"/>
        <v> </v>
      </c>
    </row>
    <row r="5" spans="1:19" ht="25.5">
      <c r="A5" s="234" t="s">
        <v>397</v>
      </c>
      <c r="B5" s="22">
        <v>90</v>
      </c>
      <c r="C5" s="22">
        <v>81</v>
      </c>
      <c r="D5" s="22">
        <v>90</v>
      </c>
      <c r="E5" s="22">
        <v>89</v>
      </c>
      <c r="F5" s="22"/>
      <c r="G5" s="22" t="s">
        <v>36</v>
      </c>
      <c r="H5" s="125"/>
      <c r="I5" s="22">
        <v>90</v>
      </c>
      <c r="J5" s="22">
        <v>90</v>
      </c>
      <c r="K5" s="22">
        <v>92</v>
      </c>
      <c r="L5" s="80"/>
      <c r="M5" s="61"/>
      <c r="N5" s="61"/>
      <c r="O5" s="61"/>
      <c r="P5" s="61"/>
      <c r="Q5" s="155"/>
      <c r="R5" s="215">
        <f t="shared" si="0"/>
        <v>88.55555555555556</v>
      </c>
      <c r="S5" s="59" t="str">
        <f t="shared" si="1"/>
        <v> </v>
      </c>
    </row>
    <row r="6" spans="1:19" ht="25.5">
      <c r="A6" s="234" t="s">
        <v>398</v>
      </c>
      <c r="B6" s="22">
        <v>90</v>
      </c>
      <c r="C6" s="22">
        <v>81</v>
      </c>
      <c r="D6" s="22">
        <v>76</v>
      </c>
      <c r="E6" s="22">
        <v>86</v>
      </c>
      <c r="F6" s="67"/>
      <c r="G6" s="67" t="s">
        <v>36</v>
      </c>
      <c r="H6" s="68"/>
      <c r="I6" s="67">
        <v>90</v>
      </c>
      <c r="J6" s="67">
        <v>90</v>
      </c>
      <c r="K6" s="67">
        <v>86</v>
      </c>
      <c r="L6" s="113"/>
      <c r="M6" s="61"/>
      <c r="N6" s="61"/>
      <c r="O6" s="61"/>
      <c r="P6" s="61"/>
      <c r="Q6" s="155"/>
      <c r="R6" s="215">
        <f t="shared" si="0"/>
        <v>85.05555555555556</v>
      </c>
      <c r="S6" s="59" t="str">
        <f t="shared" si="1"/>
        <v> </v>
      </c>
    </row>
    <row r="7" spans="1:19" ht="25.5">
      <c r="A7" s="234" t="s">
        <v>401</v>
      </c>
      <c r="B7" s="22">
        <v>84</v>
      </c>
      <c r="C7" s="22">
        <v>76</v>
      </c>
      <c r="D7" s="22">
        <v>82</v>
      </c>
      <c r="E7" s="22">
        <v>86</v>
      </c>
      <c r="F7" s="67"/>
      <c r="G7" s="67" t="s">
        <v>36</v>
      </c>
      <c r="H7" s="68"/>
      <c r="I7" s="67">
        <v>90</v>
      </c>
      <c r="J7" s="67">
        <v>80</v>
      </c>
      <c r="K7" s="67">
        <v>81</v>
      </c>
      <c r="L7" s="113"/>
      <c r="M7" s="61"/>
      <c r="N7" s="61"/>
      <c r="O7" s="61"/>
      <c r="P7" s="61"/>
      <c r="Q7" s="155"/>
      <c r="R7" s="215">
        <f t="shared" si="0"/>
        <v>82.55555555555556</v>
      </c>
      <c r="S7" s="59" t="str">
        <f t="shared" si="1"/>
        <v> </v>
      </c>
    </row>
    <row r="8" spans="1:19" ht="25.5">
      <c r="A8" s="234" t="s">
        <v>402</v>
      </c>
      <c r="B8" s="22">
        <v>90</v>
      </c>
      <c r="C8" s="22">
        <v>76</v>
      </c>
      <c r="D8" s="22">
        <v>74</v>
      </c>
      <c r="E8" s="22">
        <v>85</v>
      </c>
      <c r="F8" s="67"/>
      <c r="G8" s="67" t="s">
        <v>36</v>
      </c>
      <c r="H8" s="68"/>
      <c r="I8" s="67">
        <v>87</v>
      </c>
      <c r="J8" s="67">
        <v>90</v>
      </c>
      <c r="K8" s="67">
        <v>56</v>
      </c>
      <c r="L8" s="67"/>
      <c r="M8" s="82"/>
      <c r="N8" s="82"/>
      <c r="O8" s="51"/>
      <c r="P8" s="51"/>
      <c r="Q8" s="52"/>
      <c r="R8" s="215">
        <f t="shared" si="0"/>
        <v>80.05555555555556</v>
      </c>
      <c r="S8" s="38" t="str">
        <f t="shared" si="1"/>
        <v> </v>
      </c>
    </row>
    <row r="9" spans="1:19" ht="20.25">
      <c r="A9" s="13" t="s">
        <v>399</v>
      </c>
      <c r="B9" s="20">
        <v>90</v>
      </c>
      <c r="C9" s="20">
        <v>74</v>
      </c>
      <c r="D9" s="20">
        <v>66</v>
      </c>
      <c r="E9" s="20">
        <v>83</v>
      </c>
      <c r="F9" s="17"/>
      <c r="G9" s="17" t="s">
        <v>36</v>
      </c>
      <c r="H9" s="18"/>
      <c r="I9" s="17">
        <v>87</v>
      </c>
      <c r="J9" s="17">
        <v>90</v>
      </c>
      <c r="K9" s="17">
        <v>70</v>
      </c>
      <c r="L9" s="55"/>
      <c r="M9" s="57"/>
      <c r="N9" s="57"/>
      <c r="O9" s="61"/>
      <c r="P9" s="61"/>
      <c r="Q9" s="159"/>
      <c r="R9" s="38">
        <f t="shared" si="0"/>
        <v>79.6111111111111</v>
      </c>
      <c r="S9" s="59" t="str">
        <f t="shared" si="1"/>
        <v> </v>
      </c>
    </row>
    <row r="10" spans="1:19" ht="18.75">
      <c r="A10" s="90" t="s">
        <v>407</v>
      </c>
      <c r="B10" s="17">
        <v>76</v>
      </c>
      <c r="C10" s="189">
        <v>74</v>
      </c>
      <c r="D10" s="189">
        <v>66</v>
      </c>
      <c r="E10" s="189">
        <v>87</v>
      </c>
      <c r="F10" s="17"/>
      <c r="G10" s="17" t="s">
        <v>36</v>
      </c>
      <c r="H10" s="18"/>
      <c r="I10" s="17">
        <v>89</v>
      </c>
      <c r="J10" s="17">
        <v>80</v>
      </c>
      <c r="K10" s="17">
        <v>80</v>
      </c>
      <c r="L10" s="17"/>
      <c r="M10" s="70"/>
      <c r="N10" s="70"/>
      <c r="O10" s="35"/>
      <c r="P10" s="35"/>
      <c r="Q10" s="37"/>
      <c r="R10" s="38">
        <f t="shared" si="0"/>
        <v>78.16666666666667</v>
      </c>
      <c r="S10" s="38" t="str">
        <f t="shared" si="1"/>
        <v> </v>
      </c>
    </row>
    <row r="11" spans="1:19" ht="18.75">
      <c r="A11" s="13" t="s">
        <v>403</v>
      </c>
      <c r="B11" s="19">
        <v>84</v>
      </c>
      <c r="C11" s="19">
        <v>75</v>
      </c>
      <c r="D11" s="19">
        <v>66</v>
      </c>
      <c r="E11" s="19">
        <v>81</v>
      </c>
      <c r="F11" s="19"/>
      <c r="G11" s="19"/>
      <c r="H11" s="18"/>
      <c r="I11" s="19">
        <v>84</v>
      </c>
      <c r="J11" s="19">
        <v>85</v>
      </c>
      <c r="K11" s="19">
        <v>60</v>
      </c>
      <c r="L11" s="19"/>
      <c r="M11" s="70"/>
      <c r="N11" s="70"/>
      <c r="O11" s="35"/>
      <c r="P11" s="35"/>
      <c r="Q11" s="37"/>
      <c r="R11" s="38">
        <f t="shared" si="0"/>
        <v>76.44444444444444</v>
      </c>
      <c r="S11" s="38" t="str">
        <f t="shared" si="1"/>
        <v> </v>
      </c>
    </row>
    <row r="12" spans="1:19" ht="20.25">
      <c r="A12" s="13" t="s">
        <v>662</v>
      </c>
      <c r="B12" s="22">
        <v>62</v>
      </c>
      <c r="C12" s="22">
        <v>71</v>
      </c>
      <c r="D12" s="22">
        <v>72</v>
      </c>
      <c r="E12" s="22">
        <v>80</v>
      </c>
      <c r="F12" s="22"/>
      <c r="G12" s="17" t="s">
        <v>36</v>
      </c>
      <c r="H12" s="18"/>
      <c r="I12" s="22">
        <v>70</v>
      </c>
      <c r="J12" s="22">
        <v>90</v>
      </c>
      <c r="K12" s="22">
        <v>50</v>
      </c>
      <c r="L12" s="80"/>
      <c r="M12" s="57"/>
      <c r="N12" s="57"/>
      <c r="O12" s="61"/>
      <c r="P12" s="61"/>
      <c r="Q12" s="159"/>
      <c r="R12" s="38">
        <f t="shared" si="0"/>
        <v>70.83333333333333</v>
      </c>
      <c r="S12" s="59" t="str">
        <f t="shared" si="1"/>
        <v> </v>
      </c>
    </row>
    <row r="13" spans="1:19" ht="18.75">
      <c r="A13" s="13" t="s">
        <v>409</v>
      </c>
      <c r="B13" s="19">
        <v>80</v>
      </c>
      <c r="C13" s="19">
        <v>66</v>
      </c>
      <c r="D13" s="19">
        <v>68</v>
      </c>
      <c r="E13" s="19">
        <v>62</v>
      </c>
      <c r="F13" s="19"/>
      <c r="G13" s="19"/>
      <c r="H13" s="18"/>
      <c r="I13" s="19">
        <v>88</v>
      </c>
      <c r="J13" s="19">
        <v>75</v>
      </c>
      <c r="K13" s="19">
        <v>54</v>
      </c>
      <c r="L13" s="19"/>
      <c r="M13" s="70"/>
      <c r="N13" s="70"/>
      <c r="O13" s="35"/>
      <c r="P13" s="35"/>
      <c r="Q13" s="37"/>
      <c r="R13" s="38">
        <f t="shared" si="0"/>
        <v>70.1111111111111</v>
      </c>
      <c r="S13" s="38" t="str">
        <f t="shared" si="1"/>
        <v> </v>
      </c>
    </row>
    <row r="14" spans="1:19" ht="18.75">
      <c r="A14" s="13" t="s">
        <v>410</v>
      </c>
      <c r="B14" s="19">
        <v>75</v>
      </c>
      <c r="C14" s="19">
        <v>65</v>
      </c>
      <c r="D14" s="19">
        <v>66</v>
      </c>
      <c r="E14" s="19">
        <v>72</v>
      </c>
      <c r="F14" s="19"/>
      <c r="G14" s="19"/>
      <c r="H14" s="18"/>
      <c r="I14" s="19">
        <v>87</v>
      </c>
      <c r="J14" s="19">
        <v>75</v>
      </c>
      <c r="K14" s="19">
        <v>50</v>
      </c>
      <c r="L14" s="19"/>
      <c r="M14" s="70"/>
      <c r="N14" s="70"/>
      <c r="O14" s="35"/>
      <c r="P14" s="35"/>
      <c r="Q14" s="37"/>
      <c r="R14" s="38">
        <f t="shared" si="0"/>
        <v>69.8888888888889</v>
      </c>
      <c r="S14" s="38" t="str">
        <f t="shared" si="1"/>
        <v> </v>
      </c>
    </row>
    <row r="15" spans="1:19" ht="18.75">
      <c r="A15" s="13" t="s">
        <v>661</v>
      </c>
      <c r="B15" s="181">
        <v>65</v>
      </c>
      <c r="C15" s="19">
        <v>57</v>
      </c>
      <c r="D15" s="19">
        <v>56</v>
      </c>
      <c r="E15" s="19">
        <v>66</v>
      </c>
      <c r="F15" s="19"/>
      <c r="G15" s="19"/>
      <c r="H15" s="18"/>
      <c r="I15" s="181">
        <v>72</v>
      </c>
      <c r="J15" s="19">
        <v>50</v>
      </c>
      <c r="K15" s="144">
        <v>0</v>
      </c>
      <c r="L15" s="19"/>
      <c r="M15" s="70"/>
      <c r="N15" s="70"/>
      <c r="O15" s="35"/>
      <c r="P15" s="35"/>
      <c r="Q15" s="37"/>
      <c r="R15" s="38">
        <f t="shared" si="0"/>
        <v>54.22222222222222</v>
      </c>
      <c r="S15" s="38" t="str">
        <f t="shared" si="1"/>
        <v> </v>
      </c>
    </row>
    <row r="16" spans="1:19" ht="20.25">
      <c r="A16" s="182" t="s">
        <v>457</v>
      </c>
      <c r="B16" s="19"/>
      <c r="C16" s="19"/>
      <c r="D16" s="19"/>
      <c r="E16" s="19"/>
      <c r="F16" s="19"/>
      <c r="G16" s="19"/>
      <c r="H16" s="18"/>
      <c r="I16" s="19"/>
      <c r="J16" s="19"/>
      <c r="K16" s="19"/>
      <c r="L16" s="19"/>
      <c r="M16" s="70"/>
      <c r="N16" s="70"/>
      <c r="O16" s="35"/>
      <c r="P16" s="35"/>
      <c r="Q16" s="37"/>
      <c r="R16" s="38"/>
      <c r="S16" s="38"/>
    </row>
    <row r="17" spans="1:19" ht="18.75">
      <c r="A17" s="90" t="s">
        <v>408</v>
      </c>
      <c r="B17" s="70">
        <v>90</v>
      </c>
      <c r="C17" s="70">
        <v>83</v>
      </c>
      <c r="D17" s="70">
        <v>66</v>
      </c>
      <c r="E17" s="70">
        <v>80</v>
      </c>
      <c r="F17" s="70"/>
      <c r="G17" s="70"/>
      <c r="H17" s="72"/>
      <c r="I17" s="70">
        <v>87</v>
      </c>
      <c r="J17" s="70">
        <v>80</v>
      </c>
      <c r="K17" s="70">
        <v>90</v>
      </c>
      <c r="L17" s="35"/>
      <c r="M17" s="35"/>
      <c r="N17" s="35"/>
      <c r="O17" s="35"/>
      <c r="P17" s="35"/>
      <c r="Q17" s="37"/>
      <c r="R17" s="38">
        <f aca="true" t="shared" si="2" ref="R17:R22">(2*AVERAGE(B17:G17)+AVERAGE(I17:P17))/3</f>
        <v>81.72222222222223</v>
      </c>
      <c r="S17" s="38" t="str">
        <f aca="true" t="shared" si="3" ref="S17:S22">IF(AND(MIN(B17:G17)&gt;89,MIN(I17:P17)&gt;89),"Так"," ")</f>
        <v> </v>
      </c>
    </row>
    <row r="18" spans="1:19" ht="18.75">
      <c r="A18" s="90" t="s">
        <v>412</v>
      </c>
      <c r="B18" s="70">
        <v>90</v>
      </c>
      <c r="C18" s="70">
        <v>62</v>
      </c>
      <c r="D18" s="70">
        <v>76</v>
      </c>
      <c r="E18" s="70">
        <v>73</v>
      </c>
      <c r="F18" s="70"/>
      <c r="G18" s="70"/>
      <c r="H18" s="72"/>
      <c r="I18" s="70">
        <v>87</v>
      </c>
      <c r="J18" s="70">
        <v>90</v>
      </c>
      <c r="K18" s="70">
        <v>54</v>
      </c>
      <c r="L18" s="35"/>
      <c r="M18" s="35"/>
      <c r="N18" s="35"/>
      <c r="O18" s="35"/>
      <c r="P18" s="35"/>
      <c r="Q18" s="37"/>
      <c r="R18" s="38">
        <f t="shared" si="2"/>
        <v>75.83333333333333</v>
      </c>
      <c r="S18" s="38" t="str">
        <f t="shared" si="3"/>
        <v> </v>
      </c>
    </row>
    <row r="19" spans="1:19" ht="18.75">
      <c r="A19" s="13" t="s">
        <v>405</v>
      </c>
      <c r="B19" s="19">
        <v>62</v>
      </c>
      <c r="C19" s="19">
        <v>68</v>
      </c>
      <c r="D19" s="19">
        <v>76</v>
      </c>
      <c r="E19" s="19">
        <v>85</v>
      </c>
      <c r="F19" s="19"/>
      <c r="G19" s="19"/>
      <c r="H19" s="21"/>
      <c r="I19" s="19">
        <v>70</v>
      </c>
      <c r="J19" s="19">
        <v>90</v>
      </c>
      <c r="K19" s="19">
        <v>0</v>
      </c>
      <c r="L19" s="19"/>
      <c r="M19" s="71"/>
      <c r="N19" s="71"/>
      <c r="O19" s="41"/>
      <c r="P19" s="41"/>
      <c r="Q19" s="43"/>
      <c r="R19" s="38">
        <f t="shared" si="2"/>
        <v>66.27777777777779</v>
      </c>
      <c r="S19" s="38" t="str">
        <f t="shared" si="3"/>
        <v> </v>
      </c>
    </row>
    <row r="20" spans="1:19" ht="18.75">
      <c r="A20" s="13" t="s">
        <v>406</v>
      </c>
      <c r="B20" s="19">
        <v>75</v>
      </c>
      <c r="C20" s="19">
        <v>64</v>
      </c>
      <c r="D20" s="19">
        <v>56</v>
      </c>
      <c r="E20" s="19">
        <v>72</v>
      </c>
      <c r="F20" s="19"/>
      <c r="G20" s="19"/>
      <c r="H20" s="18"/>
      <c r="I20" s="19">
        <v>70</v>
      </c>
      <c r="J20" s="19">
        <v>75</v>
      </c>
      <c r="K20" s="19">
        <v>50</v>
      </c>
      <c r="L20" s="19"/>
      <c r="M20" s="70"/>
      <c r="N20" s="70"/>
      <c r="O20" s="35"/>
      <c r="P20" s="35"/>
      <c r="Q20" s="37"/>
      <c r="R20" s="38">
        <f t="shared" si="2"/>
        <v>66.16666666666667</v>
      </c>
      <c r="S20" s="38" t="str">
        <f t="shared" si="3"/>
        <v> </v>
      </c>
    </row>
    <row r="21" spans="1:19" ht="18.75">
      <c r="A21" s="90" t="s">
        <v>411</v>
      </c>
      <c r="B21" s="70">
        <v>65</v>
      </c>
      <c r="C21" s="70">
        <v>65</v>
      </c>
      <c r="D21" s="70">
        <v>56</v>
      </c>
      <c r="E21" s="70">
        <v>65</v>
      </c>
      <c r="F21" s="70"/>
      <c r="G21" s="70"/>
      <c r="H21" s="72"/>
      <c r="I21" s="70">
        <v>70</v>
      </c>
      <c r="J21" s="70">
        <v>52</v>
      </c>
      <c r="K21" s="70">
        <v>0</v>
      </c>
      <c r="L21" s="35"/>
      <c r="M21" s="35"/>
      <c r="N21" s="35"/>
      <c r="O21" s="35"/>
      <c r="P21" s="35"/>
      <c r="Q21" s="37"/>
      <c r="R21" s="38">
        <f t="shared" si="2"/>
        <v>55.388888888888886</v>
      </c>
      <c r="S21" s="38" t="str">
        <f t="shared" si="3"/>
        <v> </v>
      </c>
    </row>
    <row r="22" spans="1:19" ht="18.75">
      <c r="A22" s="13" t="s">
        <v>404</v>
      </c>
      <c r="B22" s="19">
        <v>75</v>
      </c>
      <c r="C22" s="19">
        <v>66</v>
      </c>
      <c r="D22" s="19">
        <v>66</v>
      </c>
      <c r="E22" s="19">
        <v>73</v>
      </c>
      <c r="F22" s="19"/>
      <c r="G22" s="19"/>
      <c r="H22" s="18"/>
      <c r="I22" s="19">
        <v>76</v>
      </c>
      <c r="J22" s="19">
        <v>75</v>
      </c>
      <c r="K22" s="19">
        <v>54</v>
      </c>
      <c r="L22" s="19"/>
      <c r="M22" s="70"/>
      <c r="N22" s="70"/>
      <c r="O22" s="35"/>
      <c r="P22" s="35"/>
      <c r="Q22" s="37"/>
      <c r="R22" s="38">
        <f t="shared" si="2"/>
        <v>69.44444444444444</v>
      </c>
      <c r="S22" s="38" t="str">
        <f t="shared" si="3"/>
        <v> </v>
      </c>
    </row>
  </sheetData>
  <sheetProtection/>
  <mergeCells count="19">
    <mergeCell ref="A1:A2"/>
    <mergeCell ref="B1:B2"/>
    <mergeCell ref="C1:C2"/>
    <mergeCell ref="D1:D2"/>
    <mergeCell ref="K1:K2"/>
    <mergeCell ref="M1:M2"/>
    <mergeCell ref="S1:S2"/>
    <mergeCell ref="J1:J2"/>
    <mergeCell ref="E1:E2"/>
    <mergeCell ref="F1:F2"/>
    <mergeCell ref="G1:G2"/>
    <mergeCell ref="H1:H2"/>
    <mergeCell ref="I1:I2"/>
    <mergeCell ref="N1:N2"/>
    <mergeCell ref="O1:O2"/>
    <mergeCell ref="P1:P2"/>
    <mergeCell ref="Q1:Q2"/>
    <mergeCell ref="R1:R2"/>
    <mergeCell ref="L1:L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5"/>
  <sheetViews>
    <sheetView zoomScale="75" zoomScaleNormal="75" zoomScalePageLayoutView="0" workbookViewId="0" topLeftCell="A2">
      <selection activeCell="A7" sqref="A7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234" t="s">
        <v>274</v>
      </c>
      <c r="B3" s="22">
        <v>90</v>
      </c>
      <c r="C3" s="22">
        <v>91</v>
      </c>
      <c r="D3" s="22">
        <v>90</v>
      </c>
      <c r="E3" s="22">
        <v>90</v>
      </c>
      <c r="F3" s="22"/>
      <c r="G3" s="22" t="s">
        <v>36</v>
      </c>
      <c r="H3" s="125"/>
      <c r="I3" s="22">
        <v>90</v>
      </c>
      <c r="J3" s="22">
        <v>91</v>
      </c>
      <c r="K3" s="22"/>
      <c r="L3" s="22"/>
      <c r="M3" s="82"/>
      <c r="N3" s="82"/>
      <c r="O3" s="51"/>
      <c r="P3" s="51"/>
      <c r="Q3" s="52"/>
      <c r="R3" s="215">
        <f aca="true" t="shared" si="0" ref="R3:R8">(2*AVERAGE(B3:G3)+AVERAGE(I3:P3))/3</f>
        <v>90.33333333333333</v>
      </c>
      <c r="S3" s="38" t="str">
        <f aca="true" t="shared" si="1" ref="S3:S8">IF(AND(MIN(B3:G3)&gt;89,MIN(I3:P3)&gt;89),"Так"," ")</f>
        <v>Так</v>
      </c>
    </row>
    <row r="4" spans="1:19" ht="25.5">
      <c r="A4" s="234" t="s">
        <v>269</v>
      </c>
      <c r="B4" s="67">
        <v>90</v>
      </c>
      <c r="C4" s="67">
        <v>93</v>
      </c>
      <c r="D4" s="67">
        <v>92</v>
      </c>
      <c r="E4" s="67">
        <v>90</v>
      </c>
      <c r="F4" s="67"/>
      <c r="G4" s="67" t="s">
        <v>36</v>
      </c>
      <c r="H4" s="68"/>
      <c r="I4" s="67">
        <v>85</v>
      </c>
      <c r="J4" s="67">
        <v>90</v>
      </c>
      <c r="K4" s="67"/>
      <c r="L4" s="67"/>
      <c r="M4" s="82"/>
      <c r="N4" s="82"/>
      <c r="O4" s="51"/>
      <c r="P4" s="51"/>
      <c r="Q4" s="52"/>
      <c r="R4" s="215">
        <f t="shared" si="0"/>
        <v>90</v>
      </c>
      <c r="S4" s="38" t="str">
        <f t="shared" si="1"/>
        <v> </v>
      </c>
    </row>
    <row r="5" spans="1:19" ht="25.5">
      <c r="A5" s="234" t="s">
        <v>275</v>
      </c>
      <c r="B5" s="22">
        <v>93</v>
      </c>
      <c r="C5" s="22">
        <v>96</v>
      </c>
      <c r="D5" s="22">
        <v>93</v>
      </c>
      <c r="E5" s="22">
        <v>90</v>
      </c>
      <c r="F5" s="22"/>
      <c r="G5" s="22" t="s">
        <v>36</v>
      </c>
      <c r="H5" s="125"/>
      <c r="I5" s="22">
        <v>72</v>
      </c>
      <c r="J5" s="22">
        <v>91</v>
      </c>
      <c r="K5" s="22"/>
      <c r="L5" s="22"/>
      <c r="M5" s="82"/>
      <c r="N5" s="82"/>
      <c r="O5" s="51"/>
      <c r="P5" s="51"/>
      <c r="Q5" s="52"/>
      <c r="R5" s="215">
        <f t="shared" si="0"/>
        <v>89.16666666666667</v>
      </c>
      <c r="S5" s="38" t="str">
        <f t="shared" si="1"/>
        <v> </v>
      </c>
    </row>
    <row r="6" spans="1:19" ht="18.75">
      <c r="A6" s="13" t="s">
        <v>272</v>
      </c>
      <c r="B6" s="20">
        <v>90</v>
      </c>
      <c r="C6" s="20">
        <v>95</v>
      </c>
      <c r="D6" s="20">
        <v>92</v>
      </c>
      <c r="E6" s="20">
        <v>85</v>
      </c>
      <c r="F6" s="20"/>
      <c r="G6" s="20" t="s">
        <v>36</v>
      </c>
      <c r="H6" s="21"/>
      <c r="I6" s="20">
        <v>70</v>
      </c>
      <c r="J6" s="20">
        <v>90</v>
      </c>
      <c r="K6" s="20"/>
      <c r="L6" s="20"/>
      <c r="M6" s="70"/>
      <c r="N6" s="70"/>
      <c r="O6" s="35"/>
      <c r="P6" s="35"/>
      <c r="Q6" s="37"/>
      <c r="R6" s="38">
        <f t="shared" si="0"/>
        <v>87</v>
      </c>
      <c r="S6" s="38" t="str">
        <f t="shared" si="1"/>
        <v> </v>
      </c>
    </row>
    <row r="7" spans="1:19" ht="18.75">
      <c r="A7" s="13" t="s">
        <v>278</v>
      </c>
      <c r="B7" s="17">
        <v>86</v>
      </c>
      <c r="C7" s="17">
        <v>85</v>
      </c>
      <c r="D7" s="17">
        <v>90</v>
      </c>
      <c r="E7" s="17">
        <v>76</v>
      </c>
      <c r="F7" s="17"/>
      <c r="G7" s="17" t="s">
        <v>36</v>
      </c>
      <c r="H7" s="18"/>
      <c r="I7" s="17">
        <v>90</v>
      </c>
      <c r="J7" s="17">
        <v>81</v>
      </c>
      <c r="K7" s="17"/>
      <c r="L7" s="17"/>
      <c r="M7" s="70"/>
      <c r="N7" s="70"/>
      <c r="O7" s="35"/>
      <c r="P7" s="35"/>
      <c r="Q7" s="37"/>
      <c r="R7" s="38">
        <f t="shared" si="0"/>
        <v>84.66666666666667</v>
      </c>
      <c r="S7" s="38" t="str">
        <f t="shared" si="1"/>
        <v> </v>
      </c>
    </row>
    <row r="8" spans="1:19" ht="18.75">
      <c r="A8" s="13" t="s">
        <v>279</v>
      </c>
      <c r="B8" s="17">
        <v>76</v>
      </c>
      <c r="C8" s="17">
        <v>80</v>
      </c>
      <c r="D8" s="17">
        <v>82</v>
      </c>
      <c r="E8" s="17">
        <v>90</v>
      </c>
      <c r="F8" s="17"/>
      <c r="G8" s="17" t="s">
        <v>36</v>
      </c>
      <c r="H8" s="18"/>
      <c r="I8" s="17">
        <v>68</v>
      </c>
      <c r="J8" s="17">
        <v>77</v>
      </c>
      <c r="K8" s="17"/>
      <c r="L8" s="17"/>
      <c r="M8" s="70"/>
      <c r="N8" s="70"/>
      <c r="O8" s="35"/>
      <c r="P8" s="35"/>
      <c r="Q8" s="37"/>
      <c r="R8" s="38">
        <f t="shared" si="0"/>
        <v>78.83333333333333</v>
      </c>
      <c r="S8" s="38" t="str">
        <f t="shared" si="1"/>
        <v> </v>
      </c>
    </row>
    <row r="9" spans="1:19" ht="20.25">
      <c r="A9" s="196" t="s">
        <v>450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70"/>
      <c r="N9" s="70"/>
      <c r="O9" s="35"/>
      <c r="P9" s="35"/>
      <c r="Q9" s="37"/>
      <c r="R9" s="38"/>
      <c r="S9" s="38" t="str">
        <f aca="true" t="shared" si="2" ref="S9:S15">IF(AND(MIN(B9:G9)&gt;89,MIN(I9:P9)&gt;89),"Так"," ")</f>
        <v> </v>
      </c>
    </row>
    <row r="10" spans="1:19" ht="18.75">
      <c r="A10" s="13" t="s">
        <v>268</v>
      </c>
      <c r="B10" s="19">
        <v>90</v>
      </c>
      <c r="C10" s="19">
        <v>80</v>
      </c>
      <c r="D10" s="19">
        <v>90</v>
      </c>
      <c r="E10" s="19">
        <v>80</v>
      </c>
      <c r="F10" s="19"/>
      <c r="G10" s="19"/>
      <c r="H10" s="18"/>
      <c r="I10" s="19">
        <v>76</v>
      </c>
      <c r="J10" s="19">
        <v>80</v>
      </c>
      <c r="K10" s="19"/>
      <c r="L10" s="183"/>
      <c r="M10" s="70"/>
      <c r="N10" s="70"/>
      <c r="O10" s="35"/>
      <c r="P10" s="35"/>
      <c r="Q10" s="37"/>
      <c r="R10" s="38">
        <f aca="true" t="shared" si="3" ref="R10:R15">(2*AVERAGE(B10:G10)+AVERAGE(I10:P10))/3</f>
        <v>82.66666666666667</v>
      </c>
      <c r="S10" s="38" t="str">
        <f t="shared" si="2"/>
        <v> </v>
      </c>
    </row>
    <row r="11" spans="1:19" ht="18.75">
      <c r="A11" s="13" t="s">
        <v>270</v>
      </c>
      <c r="B11" s="189">
        <v>55</v>
      </c>
      <c r="C11" s="189">
        <v>54</v>
      </c>
      <c r="D11" s="189">
        <v>62</v>
      </c>
      <c r="E11" s="19">
        <v>55</v>
      </c>
      <c r="F11" s="19"/>
      <c r="G11" s="19"/>
      <c r="H11" s="18"/>
      <c r="I11" s="19">
        <v>51</v>
      </c>
      <c r="J11" s="19">
        <v>51</v>
      </c>
      <c r="K11" s="19"/>
      <c r="L11" s="183"/>
      <c r="M11" s="70"/>
      <c r="N11" s="70"/>
      <c r="O11" s="35"/>
      <c r="P11" s="35"/>
      <c r="Q11" s="37"/>
      <c r="R11" s="38">
        <f>(2*AVERAGE(B11:G11)+AVERAGE(I11:P11))/3</f>
        <v>54.666666666666664</v>
      </c>
      <c r="S11" s="38" t="str">
        <f>IF(AND(MIN(B11:G11)&gt;89,MIN(I11:P11)&gt;89),"Так"," ")</f>
        <v> </v>
      </c>
    </row>
    <row r="12" spans="1:19" ht="18.75">
      <c r="A12" s="13" t="s">
        <v>271</v>
      </c>
      <c r="B12" s="19">
        <v>83</v>
      </c>
      <c r="C12" s="19">
        <v>98</v>
      </c>
      <c r="D12" s="19">
        <v>90</v>
      </c>
      <c r="E12" s="19">
        <v>85</v>
      </c>
      <c r="F12" s="19"/>
      <c r="G12" s="19"/>
      <c r="H12" s="18"/>
      <c r="I12" s="19">
        <v>87</v>
      </c>
      <c r="J12" s="19">
        <v>95</v>
      </c>
      <c r="K12" s="19"/>
      <c r="L12" s="183"/>
      <c r="M12" s="70"/>
      <c r="N12" s="70"/>
      <c r="O12" s="35"/>
      <c r="P12" s="35"/>
      <c r="Q12" s="37"/>
      <c r="R12" s="38">
        <f t="shared" si="3"/>
        <v>89.66666666666667</v>
      </c>
      <c r="S12" s="38" t="str">
        <f t="shared" si="2"/>
        <v> </v>
      </c>
    </row>
    <row r="13" spans="1:19" ht="18.75">
      <c r="A13" s="13" t="s">
        <v>273</v>
      </c>
      <c r="B13" s="19">
        <v>65</v>
      </c>
      <c r="C13" s="19">
        <v>58</v>
      </c>
      <c r="D13" s="19">
        <v>62</v>
      </c>
      <c r="E13" s="19">
        <v>60</v>
      </c>
      <c r="F13" s="19"/>
      <c r="G13" s="19"/>
      <c r="H13" s="18"/>
      <c r="I13" s="19">
        <v>53</v>
      </c>
      <c r="J13" s="19">
        <v>52</v>
      </c>
      <c r="K13" s="19"/>
      <c r="L13" s="183"/>
      <c r="M13" s="70"/>
      <c r="N13" s="70"/>
      <c r="O13" s="35"/>
      <c r="P13" s="35"/>
      <c r="Q13" s="37"/>
      <c r="R13" s="38">
        <f t="shared" si="3"/>
        <v>58.333333333333336</v>
      </c>
      <c r="S13" s="38" t="str">
        <f t="shared" si="2"/>
        <v> </v>
      </c>
    </row>
    <row r="14" spans="1:19" ht="18.75">
      <c r="A14" s="13" t="s">
        <v>276</v>
      </c>
      <c r="B14" s="19">
        <v>64</v>
      </c>
      <c r="C14" s="19">
        <v>70</v>
      </c>
      <c r="D14" s="19">
        <v>66</v>
      </c>
      <c r="E14" s="19">
        <v>78</v>
      </c>
      <c r="F14" s="19"/>
      <c r="G14" s="19"/>
      <c r="H14" s="18"/>
      <c r="I14" s="19">
        <v>73</v>
      </c>
      <c r="J14" s="19">
        <v>72</v>
      </c>
      <c r="K14" s="19"/>
      <c r="L14" s="183"/>
      <c r="M14" s="70"/>
      <c r="N14" s="70"/>
      <c r="O14" s="35"/>
      <c r="P14" s="35"/>
      <c r="Q14" s="37"/>
      <c r="R14" s="38">
        <f t="shared" si="3"/>
        <v>70.5</v>
      </c>
      <c r="S14" s="38" t="str">
        <f t="shared" si="2"/>
        <v> </v>
      </c>
    </row>
    <row r="15" spans="1:19" ht="18.75">
      <c r="A15" s="13" t="s">
        <v>277</v>
      </c>
      <c r="B15" s="19">
        <v>61</v>
      </c>
      <c r="C15" s="19">
        <v>50</v>
      </c>
      <c r="D15" s="19">
        <v>70</v>
      </c>
      <c r="E15" s="19">
        <v>71</v>
      </c>
      <c r="F15" s="19"/>
      <c r="G15" s="19"/>
      <c r="H15" s="21"/>
      <c r="I15" s="19">
        <v>55</v>
      </c>
      <c r="J15" s="19">
        <v>50</v>
      </c>
      <c r="K15" s="19"/>
      <c r="L15" s="183"/>
      <c r="M15" s="71"/>
      <c r="N15" s="71"/>
      <c r="O15" s="41"/>
      <c r="P15" s="41"/>
      <c r="Q15" s="43"/>
      <c r="R15" s="38">
        <f t="shared" si="3"/>
        <v>59.5</v>
      </c>
      <c r="S15" s="38" t="str">
        <f t="shared" si="2"/>
        <v> </v>
      </c>
    </row>
  </sheetData>
  <sheetProtection/>
  <mergeCells count="19">
    <mergeCell ref="Q1:Q2"/>
    <mergeCell ref="R1:R2"/>
    <mergeCell ref="S1:S2"/>
    <mergeCell ref="I1:I2"/>
    <mergeCell ref="N1:N2"/>
    <mergeCell ref="J1:J2"/>
    <mergeCell ref="K1:K2"/>
    <mergeCell ref="O1:O2"/>
    <mergeCell ref="H1:H2"/>
    <mergeCell ref="L1:L2"/>
    <mergeCell ref="M1:M2"/>
    <mergeCell ref="P1:P2"/>
    <mergeCell ref="A1:A2"/>
    <mergeCell ref="B1:B2"/>
    <mergeCell ref="C1:C2"/>
    <mergeCell ref="D1:D2"/>
    <mergeCell ref="G1:G2"/>
    <mergeCell ref="E1:E2"/>
    <mergeCell ref="F1:F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22"/>
  <sheetViews>
    <sheetView zoomScale="75" zoomScaleNormal="75" zoomScalePageLayoutView="0" workbookViewId="0" topLeftCell="A7">
      <selection activeCell="A21" sqref="A21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2.5">
      <c r="A3" s="178" t="s">
        <v>156</v>
      </c>
      <c r="B3" s="80">
        <v>91</v>
      </c>
      <c r="C3" s="80">
        <v>87</v>
      </c>
      <c r="D3" s="80">
        <v>84</v>
      </c>
      <c r="E3" s="80">
        <v>85</v>
      </c>
      <c r="F3" s="80">
        <v>87</v>
      </c>
      <c r="G3" s="80"/>
      <c r="H3" s="123"/>
      <c r="I3" s="80">
        <v>92</v>
      </c>
      <c r="J3" s="80">
        <v>85</v>
      </c>
      <c r="K3" s="80">
        <v>91</v>
      </c>
      <c r="L3" s="80"/>
      <c r="M3" s="61"/>
      <c r="N3" s="61"/>
      <c r="O3" s="61"/>
      <c r="P3" s="61"/>
      <c r="Q3" s="155"/>
      <c r="R3" s="153">
        <f aca="true" t="shared" si="0" ref="R3:R9">(2*AVERAGE(B3:G3)+AVERAGE(I3:P3))/3</f>
        <v>87.64444444444445</v>
      </c>
      <c r="S3" s="38" t="str">
        <f aca="true" t="shared" si="1" ref="S3:S9">IF(AND(MIN(B3:G3)&gt;89,MIN(I3:P3)&gt;89),"Так"," ")</f>
        <v> </v>
      </c>
    </row>
    <row r="4" spans="1:19" ht="22.5">
      <c r="A4" s="65" t="s">
        <v>86</v>
      </c>
      <c r="B4" s="80">
        <v>90</v>
      </c>
      <c r="C4" s="80">
        <v>75</v>
      </c>
      <c r="D4" s="80">
        <v>81</v>
      </c>
      <c r="E4" s="80">
        <v>85</v>
      </c>
      <c r="F4" s="113">
        <v>88</v>
      </c>
      <c r="G4" s="113"/>
      <c r="H4" s="60"/>
      <c r="I4" s="113">
        <v>91</v>
      </c>
      <c r="J4" s="113">
        <v>85</v>
      </c>
      <c r="K4" s="113">
        <v>83</v>
      </c>
      <c r="L4" s="113"/>
      <c r="M4" s="61"/>
      <c r="N4" s="61"/>
      <c r="O4" s="61"/>
      <c r="P4" s="61"/>
      <c r="Q4" s="155"/>
      <c r="R4" s="153">
        <f t="shared" si="0"/>
        <v>84.64444444444445</v>
      </c>
      <c r="S4" s="38" t="str">
        <f t="shared" si="1"/>
        <v> </v>
      </c>
    </row>
    <row r="5" spans="1:19" ht="22.5">
      <c r="A5" s="65" t="s">
        <v>83</v>
      </c>
      <c r="B5" s="80">
        <v>90</v>
      </c>
      <c r="C5" s="80">
        <v>75</v>
      </c>
      <c r="D5" s="80">
        <v>91</v>
      </c>
      <c r="E5" s="80">
        <v>80</v>
      </c>
      <c r="F5" s="113">
        <v>78</v>
      </c>
      <c r="G5" s="113" t="s">
        <v>36</v>
      </c>
      <c r="H5" s="60"/>
      <c r="I5" s="113">
        <v>87</v>
      </c>
      <c r="J5" s="113">
        <v>70</v>
      </c>
      <c r="K5" s="113">
        <v>83</v>
      </c>
      <c r="L5" s="113"/>
      <c r="M5" s="61"/>
      <c r="N5" s="61"/>
      <c r="O5" s="61"/>
      <c r="P5" s="61"/>
      <c r="Q5" s="155"/>
      <c r="R5" s="153">
        <f t="shared" si="0"/>
        <v>81.86666666666666</v>
      </c>
      <c r="S5" s="38" t="str">
        <f t="shared" si="1"/>
        <v> </v>
      </c>
    </row>
    <row r="6" spans="1:19" ht="18.75">
      <c r="A6" s="13" t="s">
        <v>85</v>
      </c>
      <c r="B6" s="17">
        <v>80</v>
      </c>
      <c r="C6" s="17">
        <v>84</v>
      </c>
      <c r="D6" s="17">
        <v>80</v>
      </c>
      <c r="E6" s="17">
        <v>76</v>
      </c>
      <c r="F6" s="17">
        <v>78</v>
      </c>
      <c r="G6" s="17" t="s">
        <v>36</v>
      </c>
      <c r="H6" s="18"/>
      <c r="I6" s="17">
        <v>86</v>
      </c>
      <c r="J6" s="17">
        <v>83</v>
      </c>
      <c r="K6" s="17">
        <v>71</v>
      </c>
      <c r="L6" s="17"/>
      <c r="M6" s="70"/>
      <c r="N6" s="35"/>
      <c r="O6" s="35"/>
      <c r="P6" s="35"/>
      <c r="Q6" s="37"/>
      <c r="R6" s="38">
        <f t="shared" si="0"/>
        <v>79.73333333333333</v>
      </c>
      <c r="S6" s="38" t="str">
        <f t="shared" si="1"/>
        <v> </v>
      </c>
    </row>
    <row r="7" spans="1:19" ht="18.75">
      <c r="A7" s="13" t="s">
        <v>660</v>
      </c>
      <c r="B7" s="20">
        <v>64</v>
      </c>
      <c r="C7" s="20">
        <v>54</v>
      </c>
      <c r="D7" s="20">
        <v>55</v>
      </c>
      <c r="E7" s="20">
        <v>55</v>
      </c>
      <c r="F7" s="20">
        <v>81</v>
      </c>
      <c r="G7" s="20" t="s">
        <v>36</v>
      </c>
      <c r="H7" s="21"/>
      <c r="I7" s="20">
        <v>69</v>
      </c>
      <c r="J7" s="20">
        <v>80</v>
      </c>
      <c r="K7" s="20">
        <v>52</v>
      </c>
      <c r="L7" s="20"/>
      <c r="M7" s="70"/>
      <c r="N7" s="35"/>
      <c r="O7" s="35"/>
      <c r="P7" s="35"/>
      <c r="Q7" s="37"/>
      <c r="R7" s="38">
        <f t="shared" si="0"/>
        <v>63.53333333333333</v>
      </c>
      <c r="S7" s="38" t="str">
        <f t="shared" si="1"/>
        <v> </v>
      </c>
    </row>
    <row r="8" spans="1:19" ht="18.75">
      <c r="A8" s="13" t="s">
        <v>84</v>
      </c>
      <c r="B8" s="17">
        <v>90</v>
      </c>
      <c r="C8" s="17">
        <v>53</v>
      </c>
      <c r="D8" s="17">
        <v>57</v>
      </c>
      <c r="E8" s="17">
        <v>55</v>
      </c>
      <c r="F8" s="17">
        <v>60</v>
      </c>
      <c r="G8" s="17" t="s">
        <v>36</v>
      </c>
      <c r="H8" s="18"/>
      <c r="I8" s="17">
        <v>72</v>
      </c>
      <c r="J8" s="17">
        <v>58</v>
      </c>
      <c r="K8" s="17">
        <v>51</v>
      </c>
      <c r="L8" s="17"/>
      <c r="M8" s="70"/>
      <c r="N8" s="35"/>
      <c r="O8" s="35"/>
      <c r="P8" s="35"/>
      <c r="Q8" s="37"/>
      <c r="R8" s="38">
        <f t="shared" si="0"/>
        <v>62.111111111111114</v>
      </c>
      <c r="S8" s="38" t="str">
        <f t="shared" si="1"/>
        <v> </v>
      </c>
    </row>
    <row r="9" spans="1:19" ht="18.75">
      <c r="A9" s="13" t="s">
        <v>82</v>
      </c>
      <c r="B9" s="17">
        <v>82</v>
      </c>
      <c r="C9" s="17">
        <v>51</v>
      </c>
      <c r="D9" s="17">
        <v>50</v>
      </c>
      <c r="E9" s="17">
        <v>50</v>
      </c>
      <c r="F9" s="17">
        <v>56</v>
      </c>
      <c r="G9" s="17" t="s">
        <v>36</v>
      </c>
      <c r="H9" s="18"/>
      <c r="I9" s="17">
        <v>75</v>
      </c>
      <c r="J9" s="17">
        <v>55</v>
      </c>
      <c r="K9" s="17">
        <v>50</v>
      </c>
      <c r="L9" s="17"/>
      <c r="M9" s="70"/>
      <c r="N9" s="35"/>
      <c r="O9" s="35"/>
      <c r="P9" s="35"/>
      <c r="Q9" s="37"/>
      <c r="R9" s="38">
        <f t="shared" si="0"/>
        <v>58.53333333333333</v>
      </c>
      <c r="S9" s="38" t="str">
        <f t="shared" si="1"/>
        <v> </v>
      </c>
    </row>
    <row r="10" spans="1:19" ht="20.25">
      <c r="A10" s="129" t="s">
        <v>458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3"/>
      <c r="N10" s="47"/>
      <c r="O10" s="47"/>
      <c r="P10" s="47"/>
      <c r="Q10" s="48"/>
      <c r="R10" s="49"/>
      <c r="S10" s="49" t="str">
        <f aca="true" t="shared" si="2" ref="S10:S22">IF(AND(MIN(B10:G10)&gt;89,MIN(I10:P10)&gt;89),"Так"," ")</f>
        <v> </v>
      </c>
    </row>
    <row r="11" spans="1:19" ht="18.75">
      <c r="A11" s="16" t="s">
        <v>157</v>
      </c>
      <c r="B11" s="143">
        <v>70</v>
      </c>
      <c r="C11" s="143">
        <v>71</v>
      </c>
      <c r="D11" s="143">
        <v>70</v>
      </c>
      <c r="E11" s="144">
        <v>71</v>
      </c>
      <c r="F11" s="144">
        <v>88</v>
      </c>
      <c r="G11" s="19"/>
      <c r="H11" s="18"/>
      <c r="I11" s="19">
        <v>79</v>
      </c>
      <c r="J11" s="19">
        <v>85</v>
      </c>
      <c r="K11" s="19">
        <v>80</v>
      </c>
      <c r="L11" s="19"/>
      <c r="M11" s="70"/>
      <c r="N11" s="35"/>
      <c r="O11" s="35"/>
      <c r="P11" s="35"/>
      <c r="Q11" s="37"/>
      <c r="R11" s="38">
        <f>(2*AVERAGE(B11:G11)+AVERAGE(I11:P11))/3</f>
        <v>76.44444444444444</v>
      </c>
      <c r="S11" s="38" t="str">
        <f>IF(AND(MIN(B11:G11)&gt;89,MIN(I11:P11)&gt;89),"Так"," ")</f>
        <v> </v>
      </c>
    </row>
    <row r="12" spans="1:19" ht="18.75">
      <c r="A12" s="16" t="s">
        <v>158</v>
      </c>
      <c r="B12" s="19">
        <v>90</v>
      </c>
      <c r="C12" s="19">
        <v>70</v>
      </c>
      <c r="D12" s="19">
        <v>65</v>
      </c>
      <c r="E12" s="19">
        <v>64</v>
      </c>
      <c r="F12" s="19">
        <v>77</v>
      </c>
      <c r="G12" s="19"/>
      <c r="H12" s="18"/>
      <c r="I12" s="19">
        <v>73</v>
      </c>
      <c r="J12" s="19">
        <v>80</v>
      </c>
      <c r="K12" s="19">
        <v>72</v>
      </c>
      <c r="L12" s="19"/>
      <c r="M12" s="70"/>
      <c r="N12" s="35"/>
      <c r="O12" s="35"/>
      <c r="P12" s="35"/>
      <c r="Q12" s="37"/>
      <c r="R12" s="38">
        <f aca="true" t="shared" si="3" ref="R12:R22">(2*AVERAGE(B12:G12)+AVERAGE(I12:P12))/3</f>
        <v>73.8</v>
      </c>
      <c r="S12" s="38" t="str">
        <f t="shared" si="2"/>
        <v> </v>
      </c>
    </row>
    <row r="13" spans="1:19" ht="18.75">
      <c r="A13" s="16" t="s">
        <v>152</v>
      </c>
      <c r="B13" s="19">
        <v>80</v>
      </c>
      <c r="C13" s="19">
        <v>52</v>
      </c>
      <c r="D13" s="19">
        <v>51</v>
      </c>
      <c r="E13" s="19">
        <v>52</v>
      </c>
      <c r="F13" s="19">
        <v>54</v>
      </c>
      <c r="G13" s="19"/>
      <c r="H13" s="18"/>
      <c r="I13" s="19">
        <v>73</v>
      </c>
      <c r="J13" s="19">
        <v>57</v>
      </c>
      <c r="K13" s="19">
        <v>51</v>
      </c>
      <c r="L13" s="19"/>
      <c r="M13" s="70"/>
      <c r="N13" s="35"/>
      <c r="O13" s="35"/>
      <c r="P13" s="35"/>
      <c r="Q13" s="37"/>
      <c r="R13" s="38">
        <f t="shared" si="3"/>
        <v>58.644444444444446</v>
      </c>
      <c r="S13" s="38" t="str">
        <f t="shared" si="2"/>
        <v> </v>
      </c>
    </row>
    <row r="14" spans="1:19" ht="18.75">
      <c r="A14" s="16" t="s">
        <v>159</v>
      </c>
      <c r="B14" s="19">
        <v>90</v>
      </c>
      <c r="C14" s="19">
        <v>56</v>
      </c>
      <c r="D14" s="19">
        <v>62</v>
      </c>
      <c r="E14" s="19">
        <v>57</v>
      </c>
      <c r="F14" s="19">
        <v>60</v>
      </c>
      <c r="G14" s="19"/>
      <c r="H14" s="18"/>
      <c r="I14" s="19">
        <v>69</v>
      </c>
      <c r="J14" s="19">
        <v>56</v>
      </c>
      <c r="K14" s="19">
        <v>53</v>
      </c>
      <c r="L14" s="19"/>
      <c r="M14" s="70"/>
      <c r="N14" s="35"/>
      <c r="O14" s="35"/>
      <c r="P14" s="35"/>
      <c r="Q14" s="37"/>
      <c r="R14" s="38">
        <f t="shared" si="3"/>
        <v>63.111111111111114</v>
      </c>
      <c r="S14" s="38" t="str">
        <f t="shared" si="2"/>
        <v> </v>
      </c>
    </row>
    <row r="15" spans="1:19" ht="18.75">
      <c r="A15" s="16" t="s">
        <v>153</v>
      </c>
      <c r="B15" s="19">
        <v>90</v>
      </c>
      <c r="C15" s="19">
        <v>55</v>
      </c>
      <c r="D15" s="19">
        <v>61</v>
      </c>
      <c r="E15" s="19">
        <v>60</v>
      </c>
      <c r="F15" s="19">
        <v>56</v>
      </c>
      <c r="G15" s="19"/>
      <c r="H15" s="21"/>
      <c r="I15" s="19">
        <v>73</v>
      </c>
      <c r="J15" s="19">
        <v>60</v>
      </c>
      <c r="K15" s="19">
        <v>65</v>
      </c>
      <c r="L15" s="19"/>
      <c r="M15" s="70"/>
      <c r="N15" s="35"/>
      <c r="O15" s="35"/>
      <c r="P15" s="35"/>
      <c r="Q15" s="37"/>
      <c r="R15" s="38">
        <f t="shared" si="3"/>
        <v>64.93333333333334</v>
      </c>
      <c r="S15" s="38" t="str">
        <f t="shared" si="2"/>
        <v> </v>
      </c>
    </row>
    <row r="16" spans="1:19" ht="18.75">
      <c r="A16" s="16" t="s">
        <v>160</v>
      </c>
      <c r="B16" s="19">
        <v>80</v>
      </c>
      <c r="C16" s="19">
        <v>51</v>
      </c>
      <c r="D16" s="19">
        <v>53</v>
      </c>
      <c r="E16" s="19">
        <v>56</v>
      </c>
      <c r="F16" s="19">
        <v>54</v>
      </c>
      <c r="G16" s="19"/>
      <c r="H16" s="18"/>
      <c r="I16" s="19">
        <v>84</v>
      </c>
      <c r="J16" s="19">
        <v>57</v>
      </c>
      <c r="K16" s="19">
        <v>58</v>
      </c>
      <c r="L16" s="19"/>
      <c r="M16" s="71"/>
      <c r="N16" s="41"/>
      <c r="O16" s="41"/>
      <c r="P16" s="41"/>
      <c r="Q16" s="43"/>
      <c r="R16" s="38">
        <f t="shared" si="3"/>
        <v>61.31111111111111</v>
      </c>
      <c r="S16" s="38" t="str">
        <f t="shared" si="2"/>
        <v> </v>
      </c>
    </row>
    <row r="17" spans="1:19" ht="18.75">
      <c r="A17" s="16" t="s">
        <v>154</v>
      </c>
      <c r="B17" s="19">
        <v>90</v>
      </c>
      <c r="C17" s="19">
        <v>61</v>
      </c>
      <c r="D17" s="19">
        <v>73</v>
      </c>
      <c r="E17" s="19">
        <v>61</v>
      </c>
      <c r="F17" s="19">
        <v>58</v>
      </c>
      <c r="G17" s="19"/>
      <c r="H17" s="18"/>
      <c r="I17" s="19">
        <v>67</v>
      </c>
      <c r="J17" s="19">
        <v>73</v>
      </c>
      <c r="K17" s="19">
        <v>79</v>
      </c>
      <c r="L17" s="19"/>
      <c r="M17" s="70"/>
      <c r="N17" s="35"/>
      <c r="O17" s="35"/>
      <c r="P17" s="35"/>
      <c r="Q17" s="37"/>
      <c r="R17" s="38">
        <f t="shared" si="3"/>
        <v>70.06666666666666</v>
      </c>
      <c r="S17" s="38" t="str">
        <f t="shared" si="2"/>
        <v> </v>
      </c>
    </row>
    <row r="18" spans="1:19" ht="18.75">
      <c r="A18" s="16" t="s">
        <v>161</v>
      </c>
      <c r="B18" s="19">
        <v>62</v>
      </c>
      <c r="C18" s="19">
        <v>53</v>
      </c>
      <c r="D18" s="19">
        <v>50</v>
      </c>
      <c r="E18" s="19">
        <v>55</v>
      </c>
      <c r="F18" s="19">
        <v>68</v>
      </c>
      <c r="G18" s="19"/>
      <c r="H18" s="18"/>
      <c r="I18" s="19">
        <v>65</v>
      </c>
      <c r="J18" s="19">
        <v>57</v>
      </c>
      <c r="K18" s="19">
        <v>51</v>
      </c>
      <c r="L18" s="19"/>
      <c r="M18" s="70"/>
      <c r="N18" s="35"/>
      <c r="O18" s="35"/>
      <c r="P18" s="35"/>
      <c r="Q18" s="37"/>
      <c r="R18" s="38">
        <f t="shared" si="3"/>
        <v>57.62222222222223</v>
      </c>
      <c r="S18" s="38" t="str">
        <f t="shared" si="2"/>
        <v> </v>
      </c>
    </row>
    <row r="19" spans="1:19" ht="18.75">
      <c r="A19" s="16" t="s">
        <v>155</v>
      </c>
      <c r="B19" s="19">
        <v>60</v>
      </c>
      <c r="C19" s="19">
        <v>54</v>
      </c>
      <c r="D19" s="19">
        <v>52</v>
      </c>
      <c r="E19" s="19">
        <v>60</v>
      </c>
      <c r="F19" s="19">
        <v>61</v>
      </c>
      <c r="G19" s="19"/>
      <c r="H19" s="18"/>
      <c r="I19" s="19">
        <v>74</v>
      </c>
      <c r="J19" s="19">
        <v>75</v>
      </c>
      <c r="K19" s="19">
        <v>56</v>
      </c>
      <c r="L19" s="19"/>
      <c r="M19" s="70"/>
      <c r="N19" s="35"/>
      <c r="O19" s="35"/>
      <c r="P19" s="35"/>
      <c r="Q19" s="37"/>
      <c r="R19" s="38">
        <f t="shared" si="3"/>
        <v>61.044444444444444</v>
      </c>
      <c r="S19" s="38" t="str">
        <f t="shared" si="2"/>
        <v> </v>
      </c>
    </row>
    <row r="20" spans="1:19" ht="18.75">
      <c r="A20" s="16" t="s">
        <v>162</v>
      </c>
      <c r="B20" s="19">
        <v>80</v>
      </c>
      <c r="C20" s="19">
        <v>55</v>
      </c>
      <c r="D20" s="19">
        <v>62</v>
      </c>
      <c r="E20" s="19">
        <v>57</v>
      </c>
      <c r="F20" s="19">
        <v>71</v>
      </c>
      <c r="G20" s="19"/>
      <c r="H20" s="21"/>
      <c r="I20" s="19">
        <v>68</v>
      </c>
      <c r="J20" s="19">
        <v>75</v>
      </c>
      <c r="K20" s="19">
        <v>53</v>
      </c>
      <c r="L20" s="19"/>
      <c r="M20" s="70"/>
      <c r="N20" s="35"/>
      <c r="O20" s="35"/>
      <c r="P20" s="35"/>
      <c r="Q20" s="37"/>
      <c r="R20" s="38">
        <f t="shared" si="3"/>
        <v>65.1111111111111</v>
      </c>
      <c r="S20" s="38" t="str">
        <f t="shared" si="2"/>
        <v> </v>
      </c>
    </row>
    <row r="21" spans="1:19" ht="18.75">
      <c r="A21" s="16" t="s">
        <v>163</v>
      </c>
      <c r="B21" s="19">
        <v>57</v>
      </c>
      <c r="C21" s="19">
        <v>51</v>
      </c>
      <c r="D21" s="19">
        <v>50</v>
      </c>
      <c r="E21" s="19">
        <v>53</v>
      </c>
      <c r="F21" s="19">
        <v>56</v>
      </c>
      <c r="G21" s="19"/>
      <c r="H21" s="18"/>
      <c r="I21" s="19">
        <v>68</v>
      </c>
      <c r="J21" s="19">
        <v>57</v>
      </c>
      <c r="K21" s="19">
        <v>52</v>
      </c>
      <c r="L21" s="19"/>
      <c r="M21" s="70"/>
      <c r="N21" s="35"/>
      <c r="O21" s="35"/>
      <c r="P21" s="35"/>
      <c r="Q21" s="37"/>
      <c r="R21" s="38">
        <f t="shared" si="3"/>
        <v>55.26666666666667</v>
      </c>
      <c r="S21" s="38" t="str">
        <f t="shared" si="2"/>
        <v> </v>
      </c>
    </row>
    <row r="22" spans="1:19" ht="18.75">
      <c r="A22" s="16" t="s">
        <v>164</v>
      </c>
      <c r="B22" s="19">
        <v>94</v>
      </c>
      <c r="C22" s="19">
        <v>71</v>
      </c>
      <c r="D22" s="19">
        <v>63</v>
      </c>
      <c r="E22" s="19">
        <v>90</v>
      </c>
      <c r="F22" s="19">
        <v>88</v>
      </c>
      <c r="G22" s="19"/>
      <c r="H22" s="18"/>
      <c r="I22" s="19">
        <v>86</v>
      </c>
      <c r="J22" s="19">
        <v>75</v>
      </c>
      <c r="K22" s="19">
        <v>66</v>
      </c>
      <c r="L22" s="19"/>
      <c r="M22" s="70"/>
      <c r="N22" s="35"/>
      <c r="O22" s="35"/>
      <c r="P22" s="35"/>
      <c r="Q22" s="37"/>
      <c r="R22" s="38">
        <f t="shared" si="3"/>
        <v>79.35555555555555</v>
      </c>
      <c r="S22" s="38" t="str">
        <f t="shared" si="2"/>
        <v> </v>
      </c>
    </row>
  </sheetData>
  <sheetProtection/>
  <mergeCells count="19">
    <mergeCell ref="A1:A2"/>
    <mergeCell ref="B1:B2"/>
    <mergeCell ref="C1:C2"/>
    <mergeCell ref="D1:D2"/>
    <mergeCell ref="E1:E2"/>
    <mergeCell ref="O1:O2"/>
    <mergeCell ref="G1:G2"/>
    <mergeCell ref="N1:N2"/>
    <mergeCell ref="L1:L2"/>
    <mergeCell ref="S1:S2"/>
    <mergeCell ref="H1:H2"/>
    <mergeCell ref="F1:F2"/>
    <mergeCell ref="M1:M2"/>
    <mergeCell ref="I1:I2"/>
    <mergeCell ref="K1:K2"/>
    <mergeCell ref="J1:J2"/>
    <mergeCell ref="P1:P2"/>
    <mergeCell ref="Q1:Q2"/>
    <mergeCell ref="R1:R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1"/>
  <sheetViews>
    <sheetView zoomScale="75" zoomScaleNormal="75" zoomScalePageLayoutView="0" workbookViewId="0" topLeftCell="A1">
      <selection activeCell="A12" sqref="A12:S51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55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56"/>
      <c r="R2" s="251"/>
      <c r="S2" s="251"/>
    </row>
    <row r="3" spans="1:19" s="53" customFormat="1" ht="25.5">
      <c r="A3" s="234" t="s">
        <v>91</v>
      </c>
      <c r="B3" s="22">
        <v>94</v>
      </c>
      <c r="C3" s="22">
        <v>93</v>
      </c>
      <c r="D3" s="22">
        <v>92</v>
      </c>
      <c r="E3" s="22">
        <v>92</v>
      </c>
      <c r="F3" s="22"/>
      <c r="G3" s="22"/>
      <c r="H3" s="60"/>
      <c r="I3" s="113">
        <v>90</v>
      </c>
      <c r="J3" s="113">
        <v>90</v>
      </c>
      <c r="K3" s="113">
        <v>94</v>
      </c>
      <c r="L3" s="113">
        <v>91</v>
      </c>
      <c r="M3" s="113"/>
      <c r="N3" s="113"/>
      <c r="O3" s="61"/>
      <c r="P3" s="61"/>
      <c r="Q3" s="155"/>
      <c r="R3" s="215">
        <f aca="true" t="shared" si="0" ref="R3:R8">(2*AVERAGE(B3:G3)+AVERAGE(I3:P3))/3</f>
        <v>92.25</v>
      </c>
      <c r="S3" s="59" t="str">
        <f aca="true" t="shared" si="1" ref="S3:S8">IF(AND(MIN(B3:G3)&gt;89,MIN(I3:P3)&gt;89),"Так"," ")</f>
        <v>Так</v>
      </c>
    </row>
    <row r="4" spans="1:19" s="53" customFormat="1" ht="25.5">
      <c r="A4" s="234" t="s">
        <v>89</v>
      </c>
      <c r="B4" s="22">
        <v>91</v>
      </c>
      <c r="C4" s="22">
        <v>91</v>
      </c>
      <c r="D4" s="22">
        <v>93</v>
      </c>
      <c r="E4" s="22">
        <v>91</v>
      </c>
      <c r="F4" s="22"/>
      <c r="G4" s="22"/>
      <c r="H4" s="60"/>
      <c r="I4" s="113">
        <v>92</v>
      </c>
      <c r="J4" s="113">
        <v>93</v>
      </c>
      <c r="K4" s="113">
        <v>94</v>
      </c>
      <c r="L4" s="113">
        <v>93</v>
      </c>
      <c r="M4" s="113"/>
      <c r="N4" s="113"/>
      <c r="O4" s="61"/>
      <c r="P4" s="61"/>
      <c r="Q4" s="155"/>
      <c r="R4" s="215">
        <f t="shared" si="0"/>
        <v>92</v>
      </c>
      <c r="S4" s="59" t="str">
        <f t="shared" si="1"/>
        <v>Так</v>
      </c>
    </row>
    <row r="5" spans="1:19" s="53" customFormat="1" ht="25.5">
      <c r="A5" s="234" t="s">
        <v>90</v>
      </c>
      <c r="B5" s="22">
        <v>75</v>
      </c>
      <c r="C5" s="22">
        <v>81</v>
      </c>
      <c r="D5" s="22">
        <v>77</v>
      </c>
      <c r="E5" s="22">
        <v>82</v>
      </c>
      <c r="F5" s="22"/>
      <c r="G5" s="22"/>
      <c r="H5" s="60"/>
      <c r="I5" s="80">
        <v>81</v>
      </c>
      <c r="J5" s="80">
        <v>72</v>
      </c>
      <c r="K5" s="80">
        <v>76</v>
      </c>
      <c r="L5" s="80">
        <v>82</v>
      </c>
      <c r="M5" s="80"/>
      <c r="N5" s="80"/>
      <c r="O5" s="61"/>
      <c r="P5" s="61"/>
      <c r="Q5" s="155"/>
      <c r="R5" s="215">
        <f t="shared" si="0"/>
        <v>78.41666666666667</v>
      </c>
      <c r="S5" s="59" t="str">
        <f t="shared" si="1"/>
        <v> </v>
      </c>
    </row>
    <row r="6" spans="1:19" ht="20.25">
      <c r="A6" s="16" t="s">
        <v>166</v>
      </c>
      <c r="B6" s="17">
        <v>73</v>
      </c>
      <c r="C6" s="17">
        <v>76</v>
      </c>
      <c r="D6" s="17">
        <v>85</v>
      </c>
      <c r="E6" s="17">
        <v>72</v>
      </c>
      <c r="F6" s="17"/>
      <c r="G6" s="17"/>
      <c r="H6" s="56"/>
      <c r="I6" s="55">
        <v>80</v>
      </c>
      <c r="J6" s="55">
        <v>82</v>
      </c>
      <c r="K6" s="55">
        <v>75</v>
      </c>
      <c r="L6" s="55">
        <v>83</v>
      </c>
      <c r="M6" s="55"/>
      <c r="N6" s="55"/>
      <c r="O6" s="57"/>
      <c r="P6" s="57"/>
      <c r="Q6" s="58"/>
      <c r="R6" s="59">
        <f t="shared" si="0"/>
        <v>77.66666666666667</v>
      </c>
      <c r="S6" s="59" t="str">
        <f t="shared" si="1"/>
        <v> </v>
      </c>
    </row>
    <row r="7" spans="1:19" ht="20.25">
      <c r="A7" s="13" t="s">
        <v>88</v>
      </c>
      <c r="B7" s="20">
        <v>73</v>
      </c>
      <c r="C7" s="20">
        <v>76</v>
      </c>
      <c r="D7" s="20">
        <v>75</v>
      </c>
      <c r="E7" s="20">
        <v>76</v>
      </c>
      <c r="F7" s="20"/>
      <c r="G7" s="20"/>
      <c r="H7" s="56"/>
      <c r="I7" s="55">
        <v>80</v>
      </c>
      <c r="J7" s="55">
        <v>72</v>
      </c>
      <c r="K7" s="55">
        <v>75</v>
      </c>
      <c r="L7" s="55">
        <v>81</v>
      </c>
      <c r="M7" s="55"/>
      <c r="N7" s="55"/>
      <c r="O7" s="57"/>
      <c r="P7" s="57"/>
      <c r="Q7" s="58"/>
      <c r="R7" s="59">
        <f t="shared" si="0"/>
        <v>75.66666666666667</v>
      </c>
      <c r="S7" s="59" t="str">
        <f t="shared" si="1"/>
        <v> </v>
      </c>
    </row>
    <row r="8" spans="1:19" ht="20.25">
      <c r="A8" s="13" t="s">
        <v>87</v>
      </c>
      <c r="B8" s="20">
        <v>57</v>
      </c>
      <c r="C8" s="20">
        <v>62</v>
      </c>
      <c r="D8" s="20">
        <v>72</v>
      </c>
      <c r="E8" s="20">
        <v>66</v>
      </c>
      <c r="F8" s="20"/>
      <c r="G8" s="20"/>
      <c r="H8" s="64"/>
      <c r="I8" s="63">
        <v>0</v>
      </c>
      <c r="J8" s="63">
        <v>65</v>
      </c>
      <c r="K8" s="63">
        <v>56</v>
      </c>
      <c r="L8" s="63">
        <v>0</v>
      </c>
      <c r="M8" s="63"/>
      <c r="N8" s="55"/>
      <c r="O8" s="57"/>
      <c r="P8" s="57"/>
      <c r="Q8" s="58"/>
      <c r="R8" s="59">
        <f t="shared" si="0"/>
        <v>52.916666666666664</v>
      </c>
      <c r="S8" s="59" t="str">
        <f t="shared" si="1"/>
        <v> </v>
      </c>
    </row>
    <row r="9" spans="1:7" ht="20.25">
      <c r="A9" s="212" t="s">
        <v>643</v>
      </c>
      <c r="B9" s="109"/>
      <c r="C9" s="109"/>
      <c r="D9" s="109"/>
      <c r="E9" s="109"/>
      <c r="F9" s="109"/>
      <c r="G9" s="109"/>
    </row>
    <row r="10" spans="1:19" ht="18.75">
      <c r="A10" s="16" t="s">
        <v>165</v>
      </c>
      <c r="B10" s="13">
        <v>82</v>
      </c>
      <c r="C10" s="13">
        <v>81</v>
      </c>
      <c r="D10" s="13">
        <v>84</v>
      </c>
      <c r="E10" s="13">
        <v>81</v>
      </c>
      <c r="F10" s="13"/>
      <c r="G10" s="13"/>
      <c r="H10" s="9"/>
      <c r="I10" s="4">
        <v>85</v>
      </c>
      <c r="J10" s="4">
        <v>81</v>
      </c>
      <c r="K10" s="4">
        <v>80</v>
      </c>
      <c r="L10" s="4">
        <v>86</v>
      </c>
      <c r="M10" s="4"/>
      <c r="N10" s="4"/>
      <c r="O10" s="35"/>
      <c r="P10" s="35"/>
      <c r="Q10" s="37"/>
      <c r="R10" s="38">
        <f>(2*AVERAGE(B10:G10)+AVERAGE(I10:P10))/3</f>
        <v>82.33333333333333</v>
      </c>
      <c r="S10" s="38" t="str">
        <f>IF(AND(MIN(B10:G10)&gt;89,MIN(I10:P10)&gt;89),"Так"," ")</f>
        <v> </v>
      </c>
    </row>
    <row r="11" spans="1:19" ht="18.75">
      <c r="A11" s="25" t="s">
        <v>280</v>
      </c>
      <c r="B11" s="13">
        <v>72</v>
      </c>
      <c r="C11" s="13">
        <v>74</v>
      </c>
      <c r="D11" s="13">
        <v>80</v>
      </c>
      <c r="E11" s="13">
        <v>71</v>
      </c>
      <c r="F11" s="13"/>
      <c r="G11" s="13"/>
      <c r="H11" s="9"/>
      <c r="I11" s="4">
        <v>76</v>
      </c>
      <c r="J11" s="4">
        <v>70</v>
      </c>
      <c r="K11" s="4">
        <v>76</v>
      </c>
      <c r="L11" s="4">
        <v>74</v>
      </c>
      <c r="M11" s="4"/>
      <c r="N11" s="4"/>
      <c r="O11" s="41"/>
      <c r="P11" s="41"/>
      <c r="Q11" s="43"/>
      <c r="R11" s="38">
        <f>(2*AVERAGE(B11:G11)+AVERAGE(I11:P11))/3</f>
        <v>74.16666666666667</v>
      </c>
      <c r="S11" s="38" t="str">
        <f>IF(AND(MIN(B11:G11)&gt;89,MIN(I11:P11)&gt;89),"Так"," ")</f>
        <v> </v>
      </c>
    </row>
  </sheetData>
  <sheetProtection/>
  <mergeCells count="19">
    <mergeCell ref="Q1:Q2"/>
    <mergeCell ref="R1:R2"/>
    <mergeCell ref="S1:S2"/>
    <mergeCell ref="I1:I2"/>
    <mergeCell ref="N1:N2"/>
    <mergeCell ref="J1:J2"/>
    <mergeCell ref="K1:K2"/>
    <mergeCell ref="O1:O2"/>
    <mergeCell ref="H1:H2"/>
    <mergeCell ref="L1:L2"/>
    <mergeCell ref="M1:M2"/>
    <mergeCell ref="P1:P2"/>
    <mergeCell ref="A1:A2"/>
    <mergeCell ref="B1:B2"/>
    <mergeCell ref="C1:C2"/>
    <mergeCell ref="D1:D2"/>
    <mergeCell ref="G1:G2"/>
    <mergeCell ref="E1:E2"/>
    <mergeCell ref="F1:F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1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s="53" customFormat="1" ht="25.5">
      <c r="A3" s="234" t="s">
        <v>616</v>
      </c>
      <c r="B3" s="22">
        <v>83</v>
      </c>
      <c r="C3" s="22">
        <v>90</v>
      </c>
      <c r="D3" s="22">
        <v>56</v>
      </c>
      <c r="E3" s="22">
        <v>68</v>
      </c>
      <c r="F3" s="22"/>
      <c r="G3" s="22"/>
      <c r="H3" s="125"/>
      <c r="I3" s="22">
        <v>78</v>
      </c>
      <c r="J3" s="22">
        <v>90</v>
      </c>
      <c r="K3" s="22">
        <v>90</v>
      </c>
      <c r="L3" s="22">
        <v>95</v>
      </c>
      <c r="M3" s="22"/>
      <c r="N3" s="82"/>
      <c r="O3" s="51"/>
      <c r="P3" s="51"/>
      <c r="Q3" s="52"/>
      <c r="R3" s="215">
        <f aca="true" t="shared" si="0" ref="R3:R8">(2*AVERAGE(B3:G3)+AVERAGE(I3:P3))/3</f>
        <v>78.91666666666667</v>
      </c>
      <c r="S3" s="38" t="str">
        <f aca="true" t="shared" si="1" ref="S3:S8">IF(AND(MIN(B3:G3)&gt;89,MIN(I3:P3)&gt;89),"Так"," ")</f>
        <v> </v>
      </c>
    </row>
    <row r="4" spans="1:19" s="53" customFormat="1" ht="25.5">
      <c r="A4" s="228" t="s">
        <v>613</v>
      </c>
      <c r="B4" s="22">
        <v>76</v>
      </c>
      <c r="C4" s="22">
        <v>90</v>
      </c>
      <c r="D4" s="22">
        <v>70</v>
      </c>
      <c r="E4" s="22">
        <v>62</v>
      </c>
      <c r="F4" s="22"/>
      <c r="G4" s="22"/>
      <c r="H4" s="125"/>
      <c r="I4" s="22">
        <v>74</v>
      </c>
      <c r="J4" s="22">
        <v>90</v>
      </c>
      <c r="K4" s="22">
        <v>90</v>
      </c>
      <c r="L4" s="22">
        <v>89</v>
      </c>
      <c r="M4" s="22"/>
      <c r="N4" s="82"/>
      <c r="O4" s="51"/>
      <c r="P4" s="51"/>
      <c r="Q4" s="52"/>
      <c r="R4" s="215">
        <f t="shared" si="0"/>
        <v>78.25</v>
      </c>
      <c r="S4" s="38" t="str">
        <f t="shared" si="1"/>
        <v> </v>
      </c>
    </row>
    <row r="5" spans="1:19" s="53" customFormat="1" ht="25.5">
      <c r="A5" s="228" t="s">
        <v>611</v>
      </c>
      <c r="B5" s="22">
        <v>82</v>
      </c>
      <c r="C5" s="22">
        <v>90</v>
      </c>
      <c r="D5" s="22">
        <v>55</v>
      </c>
      <c r="E5" s="22">
        <v>60</v>
      </c>
      <c r="F5" s="22"/>
      <c r="G5" s="22"/>
      <c r="H5" s="125"/>
      <c r="I5" s="22">
        <v>71</v>
      </c>
      <c r="J5" s="22">
        <v>90</v>
      </c>
      <c r="K5" s="22">
        <v>90</v>
      </c>
      <c r="L5" s="22">
        <v>71</v>
      </c>
      <c r="M5" s="22"/>
      <c r="N5" s="82"/>
      <c r="O5" s="51"/>
      <c r="P5" s="51"/>
      <c r="Q5" s="52"/>
      <c r="R5" s="215">
        <f t="shared" si="0"/>
        <v>74.66666666666667</v>
      </c>
      <c r="S5" s="153" t="str">
        <f t="shared" si="1"/>
        <v> </v>
      </c>
    </row>
    <row r="6" spans="1:19" ht="22.5">
      <c r="A6" s="16" t="s">
        <v>610</v>
      </c>
      <c r="B6" s="20">
        <v>60</v>
      </c>
      <c r="C6" s="20">
        <v>85</v>
      </c>
      <c r="D6" s="20">
        <v>65</v>
      </c>
      <c r="E6" s="20">
        <v>62</v>
      </c>
      <c r="F6" s="20"/>
      <c r="G6" s="20"/>
      <c r="H6" s="21"/>
      <c r="I6" s="20">
        <v>70</v>
      </c>
      <c r="J6" s="20">
        <v>80</v>
      </c>
      <c r="K6" s="20">
        <v>85</v>
      </c>
      <c r="L6" s="20">
        <v>90</v>
      </c>
      <c r="M6" s="20"/>
      <c r="N6" s="70"/>
      <c r="O6" s="35"/>
      <c r="P6" s="35"/>
      <c r="Q6" s="37"/>
      <c r="R6" s="38">
        <f t="shared" si="0"/>
        <v>72.41666666666667</v>
      </c>
      <c r="S6" s="153" t="str">
        <f t="shared" si="1"/>
        <v> </v>
      </c>
    </row>
    <row r="7" spans="1:19" ht="22.5">
      <c r="A7" s="16" t="s">
        <v>609</v>
      </c>
      <c r="B7" s="20">
        <v>50</v>
      </c>
      <c r="C7" s="20">
        <v>80</v>
      </c>
      <c r="D7" s="20">
        <v>72</v>
      </c>
      <c r="E7" s="20">
        <v>60</v>
      </c>
      <c r="F7" s="20"/>
      <c r="G7" s="20"/>
      <c r="H7" s="21"/>
      <c r="I7" s="20">
        <v>67</v>
      </c>
      <c r="J7" s="20">
        <v>80</v>
      </c>
      <c r="K7" s="20">
        <v>85</v>
      </c>
      <c r="L7" s="20">
        <v>75</v>
      </c>
      <c r="M7" s="20"/>
      <c r="N7" s="70"/>
      <c r="O7" s="35"/>
      <c r="P7" s="35"/>
      <c r="Q7" s="37"/>
      <c r="R7" s="38">
        <f t="shared" si="0"/>
        <v>69.25</v>
      </c>
      <c r="S7" s="153" t="str">
        <f t="shared" si="1"/>
        <v> </v>
      </c>
    </row>
    <row r="8" spans="1:19" ht="20.25">
      <c r="A8" s="77" t="s">
        <v>612</v>
      </c>
      <c r="B8" s="20">
        <v>50</v>
      </c>
      <c r="C8" s="20">
        <v>75</v>
      </c>
      <c r="D8" s="20">
        <v>61</v>
      </c>
      <c r="E8" s="20">
        <v>67</v>
      </c>
      <c r="F8" s="20"/>
      <c r="G8" s="20"/>
      <c r="H8" s="21"/>
      <c r="I8" s="20">
        <v>75</v>
      </c>
      <c r="J8" s="20">
        <v>75</v>
      </c>
      <c r="K8" s="20">
        <v>80</v>
      </c>
      <c r="L8" s="20">
        <v>79</v>
      </c>
      <c r="M8" s="20"/>
      <c r="N8" s="70"/>
      <c r="O8" s="35"/>
      <c r="P8" s="35"/>
      <c r="Q8" s="37"/>
      <c r="R8" s="38">
        <f t="shared" si="0"/>
        <v>67.91666666666667</v>
      </c>
      <c r="S8" s="38" t="str">
        <f t="shared" si="1"/>
        <v> </v>
      </c>
    </row>
    <row r="9" spans="1:19" ht="20.25">
      <c r="A9" s="212" t="s">
        <v>642</v>
      </c>
      <c r="B9" s="180"/>
      <c r="C9" s="180"/>
      <c r="D9" s="20"/>
      <c r="E9" s="20"/>
      <c r="F9" s="20"/>
      <c r="G9" s="20"/>
      <c r="H9" s="21"/>
      <c r="I9" s="20"/>
      <c r="J9" s="20"/>
      <c r="K9" s="20"/>
      <c r="L9" s="20"/>
      <c r="M9" s="20"/>
      <c r="N9" s="70"/>
      <c r="O9" s="35"/>
      <c r="P9" s="35"/>
      <c r="Q9" s="37"/>
      <c r="R9" s="38"/>
      <c r="S9" s="38" t="str">
        <f>IF(AND(MIN(B9:G9)&gt;89,MIN(I9:P9)&gt;89),"Так"," ")</f>
        <v> </v>
      </c>
    </row>
    <row r="10" spans="1:19" ht="18.75">
      <c r="A10" s="16" t="s">
        <v>614</v>
      </c>
      <c r="B10" s="20">
        <v>71</v>
      </c>
      <c r="C10" s="20">
        <v>90</v>
      </c>
      <c r="D10" s="20">
        <v>65</v>
      </c>
      <c r="E10" s="20">
        <v>68</v>
      </c>
      <c r="F10" s="20"/>
      <c r="G10" s="20"/>
      <c r="H10" s="21"/>
      <c r="I10" s="20">
        <v>76</v>
      </c>
      <c r="J10" s="20">
        <v>90</v>
      </c>
      <c r="K10" s="20">
        <v>90</v>
      </c>
      <c r="L10" s="20">
        <v>92</v>
      </c>
      <c r="M10" s="20"/>
      <c r="N10" s="70"/>
      <c r="O10" s="35"/>
      <c r="P10" s="35"/>
      <c r="Q10" s="37"/>
      <c r="R10" s="38">
        <f>(2*AVERAGE(B10:G10)+AVERAGE(I10:P10))/3</f>
        <v>78</v>
      </c>
      <c r="S10" s="38" t="str">
        <f>IF(AND(MIN(B10:G10)&gt;89,MIN(I10:P10)&gt;89),"Так"," ")</f>
        <v> </v>
      </c>
    </row>
    <row r="11" spans="1:19" ht="18.75">
      <c r="A11" s="13" t="s">
        <v>615</v>
      </c>
      <c r="B11" s="20">
        <v>55</v>
      </c>
      <c r="C11" s="20">
        <v>75</v>
      </c>
      <c r="D11" s="20">
        <v>56</v>
      </c>
      <c r="E11" s="20">
        <v>62</v>
      </c>
      <c r="F11" s="20"/>
      <c r="G11" s="20"/>
      <c r="H11" s="21"/>
      <c r="I11" s="20">
        <v>75</v>
      </c>
      <c r="J11" s="20">
        <v>80</v>
      </c>
      <c r="K11" s="20">
        <v>80</v>
      </c>
      <c r="L11" s="20">
        <v>89</v>
      </c>
      <c r="M11" s="20"/>
      <c r="N11" s="70"/>
      <c r="O11" s="35"/>
      <c r="P11" s="35"/>
      <c r="Q11" s="37"/>
      <c r="R11" s="38">
        <f>(2*AVERAGE(B11:G11)+AVERAGE(I11:P11))/3</f>
        <v>68.33333333333333</v>
      </c>
      <c r="S11" s="38" t="str">
        <f>IF(AND(MIN(B11:G11)&gt;89,MIN(I11:P11)&gt;89),"Так"," ")</f>
        <v> </v>
      </c>
    </row>
  </sheetData>
  <sheetProtection/>
  <mergeCells count="19">
    <mergeCell ref="Q1:Q2"/>
    <mergeCell ref="R1:R2"/>
    <mergeCell ref="S1:S2"/>
    <mergeCell ref="I1:I2"/>
    <mergeCell ref="N1:N2"/>
    <mergeCell ref="J1:J2"/>
    <mergeCell ref="K1:K2"/>
    <mergeCell ref="O1:O2"/>
    <mergeCell ref="H1:H2"/>
    <mergeCell ref="L1:L2"/>
    <mergeCell ref="M1:M2"/>
    <mergeCell ref="P1:P2"/>
    <mergeCell ref="A1:A2"/>
    <mergeCell ref="B1:B2"/>
    <mergeCell ref="C1:C2"/>
    <mergeCell ref="D1:D2"/>
    <mergeCell ref="G1:G2"/>
    <mergeCell ref="E1:E2"/>
    <mergeCell ref="F1:F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2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234" t="s">
        <v>414</v>
      </c>
      <c r="B3" s="22">
        <v>92</v>
      </c>
      <c r="C3" s="22">
        <v>93</v>
      </c>
      <c r="D3" s="22">
        <v>91</v>
      </c>
      <c r="E3" s="22">
        <v>91</v>
      </c>
      <c r="F3" s="22">
        <v>91</v>
      </c>
      <c r="G3" s="22"/>
      <c r="H3" s="125"/>
      <c r="I3" s="22">
        <v>89</v>
      </c>
      <c r="J3" s="22">
        <v>95</v>
      </c>
      <c r="K3" s="22">
        <v>94</v>
      </c>
      <c r="L3" s="82"/>
      <c r="M3" s="82"/>
      <c r="N3" s="82"/>
      <c r="O3" s="82"/>
      <c r="P3" s="82"/>
      <c r="Q3" s="206"/>
      <c r="R3" s="215">
        <f aca="true" t="shared" si="0" ref="R3:R9">(2*AVERAGE(B3:G3)+AVERAGE(I3:P3))/3</f>
        <v>91.95555555555556</v>
      </c>
      <c r="S3" s="38" t="str">
        <f aca="true" t="shared" si="1" ref="S3:S9">IF(AND(MIN(B3:G3)&gt;89,MIN(I3:P3)&gt;89),"Так"," ")</f>
        <v> </v>
      </c>
    </row>
    <row r="4" spans="1:19" ht="25.5">
      <c r="A4" s="234" t="s">
        <v>417</v>
      </c>
      <c r="B4" s="22">
        <v>93</v>
      </c>
      <c r="C4" s="22">
        <v>90</v>
      </c>
      <c r="D4" s="22">
        <v>90</v>
      </c>
      <c r="E4" s="22">
        <v>91</v>
      </c>
      <c r="F4" s="22">
        <v>93</v>
      </c>
      <c r="G4" s="22"/>
      <c r="H4" s="125"/>
      <c r="I4" s="22">
        <v>89</v>
      </c>
      <c r="J4" s="22">
        <v>96</v>
      </c>
      <c r="K4" s="22">
        <v>90</v>
      </c>
      <c r="L4" s="82"/>
      <c r="M4" s="82"/>
      <c r="N4" s="82"/>
      <c r="O4" s="82"/>
      <c r="P4" s="82"/>
      <c r="Q4" s="206"/>
      <c r="R4" s="215">
        <f t="shared" si="0"/>
        <v>91.4888888888889</v>
      </c>
      <c r="S4" s="38" t="str">
        <f t="shared" si="1"/>
        <v> </v>
      </c>
    </row>
    <row r="5" spans="1:19" ht="25.5">
      <c r="A5" s="234" t="s">
        <v>416</v>
      </c>
      <c r="B5" s="22">
        <v>92</v>
      </c>
      <c r="C5" s="22">
        <v>92</v>
      </c>
      <c r="D5" s="22">
        <v>90</v>
      </c>
      <c r="E5" s="22">
        <v>90</v>
      </c>
      <c r="F5" s="22">
        <v>92</v>
      </c>
      <c r="G5" s="22"/>
      <c r="H5" s="125"/>
      <c r="I5" s="22">
        <v>89</v>
      </c>
      <c r="J5" s="22">
        <v>92</v>
      </c>
      <c r="K5" s="22">
        <v>95</v>
      </c>
      <c r="L5" s="82"/>
      <c r="M5" s="82"/>
      <c r="N5" s="82"/>
      <c r="O5" s="82"/>
      <c r="P5" s="82"/>
      <c r="Q5" s="206"/>
      <c r="R5" s="215">
        <f t="shared" si="0"/>
        <v>91.46666666666665</v>
      </c>
      <c r="S5" s="38" t="str">
        <f t="shared" si="1"/>
        <v> </v>
      </c>
    </row>
    <row r="6" spans="1:19" ht="18.75">
      <c r="A6" s="13" t="s">
        <v>418</v>
      </c>
      <c r="B6" s="20">
        <v>88</v>
      </c>
      <c r="C6" s="20">
        <v>85</v>
      </c>
      <c r="D6" s="20">
        <v>83</v>
      </c>
      <c r="E6" s="20">
        <v>82</v>
      </c>
      <c r="F6" s="20">
        <v>81</v>
      </c>
      <c r="G6" s="20"/>
      <c r="H6" s="21"/>
      <c r="I6" s="20">
        <v>75</v>
      </c>
      <c r="J6" s="20">
        <v>90</v>
      </c>
      <c r="K6" s="20">
        <v>90</v>
      </c>
      <c r="L6" s="70"/>
      <c r="M6" s="70"/>
      <c r="N6" s="70"/>
      <c r="O6" s="70"/>
      <c r="P6" s="70"/>
      <c r="Q6" s="213"/>
      <c r="R6" s="38">
        <f t="shared" si="0"/>
        <v>84.2</v>
      </c>
      <c r="S6" s="38" t="str">
        <f t="shared" si="1"/>
        <v> </v>
      </c>
    </row>
    <row r="7" spans="1:19" ht="18.75">
      <c r="A7" s="13" t="s">
        <v>415</v>
      </c>
      <c r="B7" s="20">
        <v>76</v>
      </c>
      <c r="C7" s="20">
        <v>78</v>
      </c>
      <c r="D7" s="20">
        <v>75</v>
      </c>
      <c r="E7" s="20">
        <v>70</v>
      </c>
      <c r="F7" s="20">
        <v>81</v>
      </c>
      <c r="G7" s="20"/>
      <c r="H7" s="21"/>
      <c r="I7" s="20">
        <v>76</v>
      </c>
      <c r="J7" s="20">
        <v>88</v>
      </c>
      <c r="K7" s="20">
        <v>75</v>
      </c>
      <c r="L7" s="70"/>
      <c r="M7" s="70"/>
      <c r="N7" s="70"/>
      <c r="O7" s="70"/>
      <c r="P7" s="70"/>
      <c r="Q7" s="213"/>
      <c r="R7" s="38">
        <f t="shared" si="0"/>
        <v>77.22222222222223</v>
      </c>
      <c r="S7" s="38" t="str">
        <f t="shared" si="1"/>
        <v> </v>
      </c>
    </row>
    <row r="8" spans="1:19" ht="18.75">
      <c r="A8" s="13" t="s">
        <v>419</v>
      </c>
      <c r="B8" s="20">
        <v>88</v>
      </c>
      <c r="C8" s="20">
        <v>73</v>
      </c>
      <c r="D8" s="20">
        <v>71</v>
      </c>
      <c r="E8" s="20">
        <v>65</v>
      </c>
      <c r="F8" s="20">
        <v>65</v>
      </c>
      <c r="G8" s="20"/>
      <c r="H8" s="21"/>
      <c r="I8" s="20">
        <v>68</v>
      </c>
      <c r="J8" s="20">
        <v>76</v>
      </c>
      <c r="K8" s="20">
        <v>60</v>
      </c>
      <c r="L8" s="70"/>
      <c r="M8" s="35"/>
      <c r="N8" s="35"/>
      <c r="O8" s="35"/>
      <c r="P8" s="35"/>
      <c r="Q8" s="37"/>
      <c r="R8" s="38">
        <f t="shared" si="0"/>
        <v>70.93333333333334</v>
      </c>
      <c r="S8" s="38" t="str">
        <f t="shared" si="1"/>
        <v> </v>
      </c>
    </row>
    <row r="9" spans="1:19" ht="18.75">
      <c r="A9" s="13" t="s">
        <v>420</v>
      </c>
      <c r="B9" s="20">
        <v>60</v>
      </c>
      <c r="C9" s="20">
        <v>75</v>
      </c>
      <c r="D9" s="20">
        <v>74</v>
      </c>
      <c r="E9" s="20">
        <v>72</v>
      </c>
      <c r="F9" s="20">
        <v>70</v>
      </c>
      <c r="G9" s="20"/>
      <c r="H9" s="21"/>
      <c r="I9" s="20">
        <v>68</v>
      </c>
      <c r="J9" s="20">
        <v>82</v>
      </c>
      <c r="K9" s="20">
        <v>60</v>
      </c>
      <c r="L9" s="70"/>
      <c r="M9" s="35"/>
      <c r="N9" s="35"/>
      <c r="O9" s="35"/>
      <c r="P9" s="35"/>
      <c r="Q9" s="37"/>
      <c r="R9" s="38">
        <f t="shared" si="0"/>
        <v>70.13333333333334</v>
      </c>
      <c r="S9" s="38" t="str">
        <f t="shared" si="1"/>
        <v> </v>
      </c>
    </row>
    <row r="10" spans="1:19" ht="20.25">
      <c r="A10" s="130" t="s">
        <v>458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5"/>
      <c r="M10" s="35"/>
      <c r="N10" s="35"/>
      <c r="O10" s="35"/>
      <c r="P10" s="35"/>
      <c r="Q10" s="37"/>
      <c r="R10" s="38"/>
      <c r="S10" s="38" t="str">
        <f>IF(AND(MIN(B10:G10)&gt;89,MIN(I10:P10)&gt;89),"Так"," ")</f>
        <v> </v>
      </c>
    </row>
    <row r="11" spans="1:19" ht="18.75">
      <c r="A11" s="13" t="s">
        <v>421</v>
      </c>
      <c r="B11" s="1">
        <v>70</v>
      </c>
      <c r="C11" s="1">
        <v>69</v>
      </c>
      <c r="D11" s="1">
        <v>70</v>
      </c>
      <c r="E11" s="1">
        <v>65</v>
      </c>
      <c r="F11" s="1">
        <v>72</v>
      </c>
      <c r="G11" s="1"/>
      <c r="H11" s="2"/>
      <c r="I11" s="1">
        <v>70</v>
      </c>
      <c r="J11" s="1">
        <v>62</v>
      </c>
      <c r="K11" s="1">
        <v>70</v>
      </c>
      <c r="L11" s="41"/>
      <c r="M11" s="41"/>
      <c r="N11" s="41"/>
      <c r="O11" s="41"/>
      <c r="P11" s="41"/>
      <c r="Q11" s="43"/>
      <c r="R11" s="38">
        <f>(2*AVERAGE(B11:G11)+AVERAGE(I11:P11))/3</f>
        <v>68.57777777777778</v>
      </c>
      <c r="S11" s="38" t="str">
        <f>IF(AND(MIN(B11:G11)&gt;89,MIN(I11:P11)&gt;89),"Так"," ")</f>
        <v> </v>
      </c>
    </row>
    <row r="12" spans="1:19" ht="18.75">
      <c r="A12" s="13" t="s">
        <v>422</v>
      </c>
      <c r="B12" s="1">
        <v>60</v>
      </c>
      <c r="C12" s="1">
        <v>77</v>
      </c>
      <c r="D12" s="1">
        <v>0</v>
      </c>
      <c r="E12" s="1">
        <v>75</v>
      </c>
      <c r="F12" s="1">
        <v>72</v>
      </c>
      <c r="G12" s="1"/>
      <c r="H12" s="2"/>
      <c r="I12" s="1">
        <v>75</v>
      </c>
      <c r="J12" s="1">
        <v>60</v>
      </c>
      <c r="K12" s="1">
        <v>65</v>
      </c>
      <c r="L12" s="35"/>
      <c r="M12" s="35"/>
      <c r="N12" s="35"/>
      <c r="O12" s="35"/>
      <c r="P12" s="35"/>
      <c r="Q12" s="37"/>
      <c r="R12" s="38">
        <f>(2*AVERAGE(B12:G12)+AVERAGE(I12:P12))/3</f>
        <v>60.08888888888888</v>
      </c>
      <c r="S12" s="38" t="str">
        <f>IF(AND(MIN(B12:G12)&gt;89,MIN(I12:P12)&gt;89),"Так"," ")</f>
        <v> </v>
      </c>
    </row>
  </sheetData>
  <sheetProtection/>
  <mergeCells count="19">
    <mergeCell ref="G1:G2"/>
    <mergeCell ref="S1:S2"/>
    <mergeCell ref="M1:M2"/>
    <mergeCell ref="N1:N2"/>
    <mergeCell ref="E1:E2"/>
    <mergeCell ref="A1:A2"/>
    <mergeCell ref="B1:B2"/>
    <mergeCell ref="C1:C2"/>
    <mergeCell ref="D1:D2"/>
    <mergeCell ref="L1:L2"/>
    <mergeCell ref="F1:F2"/>
    <mergeCell ref="H1:H2"/>
    <mergeCell ref="I1:I2"/>
    <mergeCell ref="O1:O2"/>
    <mergeCell ref="P1:P2"/>
    <mergeCell ref="Q1:Q2"/>
    <mergeCell ref="R1:R2"/>
    <mergeCell ref="J1:J2"/>
    <mergeCell ref="K1:K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5"/>
  <sheetViews>
    <sheetView zoomScale="75" zoomScaleNormal="75" zoomScalePageLayoutView="0" workbookViewId="0" topLeftCell="A1">
      <selection activeCell="A11" sqref="A11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234" t="s">
        <v>306</v>
      </c>
      <c r="B3" s="22">
        <v>95</v>
      </c>
      <c r="C3" s="22">
        <v>90</v>
      </c>
      <c r="D3" s="22">
        <v>92</v>
      </c>
      <c r="E3" s="22">
        <v>92</v>
      </c>
      <c r="F3" s="22"/>
      <c r="G3" s="22"/>
      <c r="H3" s="125"/>
      <c r="I3" s="82">
        <v>92</v>
      </c>
      <c r="J3" s="82">
        <v>95</v>
      </c>
      <c r="K3" s="82">
        <v>90</v>
      </c>
      <c r="L3" s="82">
        <v>99</v>
      </c>
      <c r="M3" s="82"/>
      <c r="N3" s="70"/>
      <c r="O3" s="70"/>
      <c r="P3" s="70"/>
      <c r="Q3" s="213"/>
      <c r="R3" s="215">
        <f aca="true" t="shared" si="0" ref="R3:R9">(2*AVERAGE(B3:G3)+AVERAGE(I3:P3))/3</f>
        <v>92.83333333333333</v>
      </c>
      <c r="S3" s="176" t="str">
        <f aca="true" t="shared" si="1" ref="S3:S9">IF(AND(MIN(B3:G3)&gt;89,MIN(I3:P3)&gt;89),"Так"," ")</f>
        <v>Так</v>
      </c>
    </row>
    <row r="4" spans="1:19" ht="25.5">
      <c r="A4" s="234" t="s">
        <v>305</v>
      </c>
      <c r="B4" s="22">
        <v>93</v>
      </c>
      <c r="C4" s="22">
        <v>96</v>
      </c>
      <c r="D4" s="22">
        <v>95</v>
      </c>
      <c r="E4" s="22">
        <v>91</v>
      </c>
      <c r="F4" s="22"/>
      <c r="G4" s="22"/>
      <c r="H4" s="125"/>
      <c r="I4" s="22">
        <v>90</v>
      </c>
      <c r="J4" s="22">
        <v>90</v>
      </c>
      <c r="K4" s="22">
        <v>90</v>
      </c>
      <c r="L4" s="82">
        <v>91</v>
      </c>
      <c r="M4" s="82"/>
      <c r="N4" s="70"/>
      <c r="O4" s="70"/>
      <c r="P4" s="70"/>
      <c r="Q4" s="213"/>
      <c r="R4" s="215">
        <f t="shared" si="0"/>
        <v>92.58333333333333</v>
      </c>
      <c r="S4" s="176" t="str">
        <f t="shared" si="1"/>
        <v>Так</v>
      </c>
    </row>
    <row r="5" spans="1:19" ht="25.5">
      <c r="A5" s="234" t="s">
        <v>308</v>
      </c>
      <c r="B5" s="22">
        <v>90</v>
      </c>
      <c r="C5" s="22">
        <v>90</v>
      </c>
      <c r="D5" s="22">
        <v>83</v>
      </c>
      <c r="E5" s="22">
        <v>83</v>
      </c>
      <c r="F5" s="22"/>
      <c r="G5" s="22"/>
      <c r="H5" s="125"/>
      <c r="I5" s="22">
        <v>80</v>
      </c>
      <c r="J5" s="22">
        <v>90</v>
      </c>
      <c r="K5" s="22">
        <v>90</v>
      </c>
      <c r="L5" s="82">
        <v>97</v>
      </c>
      <c r="M5" s="82"/>
      <c r="N5" s="70"/>
      <c r="O5" s="70"/>
      <c r="P5" s="70"/>
      <c r="Q5" s="213"/>
      <c r="R5" s="215">
        <f t="shared" si="0"/>
        <v>87.41666666666667</v>
      </c>
      <c r="S5" s="176" t="str">
        <f t="shared" si="1"/>
        <v> </v>
      </c>
    </row>
    <row r="6" spans="1:19" ht="18.75">
      <c r="A6" s="13" t="s">
        <v>309</v>
      </c>
      <c r="B6" s="17">
        <v>90</v>
      </c>
      <c r="C6" s="17">
        <v>90</v>
      </c>
      <c r="D6" s="17">
        <v>80</v>
      </c>
      <c r="E6" s="17">
        <v>82</v>
      </c>
      <c r="F6" s="17"/>
      <c r="G6" s="17"/>
      <c r="H6" s="18"/>
      <c r="I6" s="20">
        <v>87</v>
      </c>
      <c r="J6" s="20">
        <v>90</v>
      </c>
      <c r="K6" s="20">
        <v>90</v>
      </c>
      <c r="L6" s="70">
        <v>93</v>
      </c>
      <c r="M6" s="70"/>
      <c r="N6" s="70"/>
      <c r="O6" s="70"/>
      <c r="P6" s="70"/>
      <c r="Q6" s="213"/>
      <c r="R6" s="176">
        <f t="shared" si="0"/>
        <v>87</v>
      </c>
      <c r="S6" s="176" t="str">
        <f t="shared" si="1"/>
        <v> </v>
      </c>
    </row>
    <row r="7" spans="1:19" ht="18.75">
      <c r="A7" s="13" t="s">
        <v>313</v>
      </c>
      <c r="B7" s="17">
        <v>73</v>
      </c>
      <c r="C7" s="17">
        <v>82</v>
      </c>
      <c r="D7" s="17">
        <v>90</v>
      </c>
      <c r="E7" s="17">
        <v>82</v>
      </c>
      <c r="F7" s="17"/>
      <c r="G7" s="17"/>
      <c r="H7" s="18"/>
      <c r="I7" s="20">
        <v>60</v>
      </c>
      <c r="J7" s="20">
        <v>93</v>
      </c>
      <c r="K7" s="20">
        <v>85</v>
      </c>
      <c r="L7" s="70">
        <v>96</v>
      </c>
      <c r="M7" s="70"/>
      <c r="N7" s="70"/>
      <c r="O7" s="70"/>
      <c r="P7" s="70"/>
      <c r="Q7" s="213"/>
      <c r="R7" s="176">
        <f t="shared" si="0"/>
        <v>82.33333333333333</v>
      </c>
      <c r="S7" s="176" t="str">
        <f t="shared" si="1"/>
        <v> </v>
      </c>
    </row>
    <row r="8" spans="1:19" ht="18.75">
      <c r="A8" s="13" t="s">
        <v>315</v>
      </c>
      <c r="B8" s="17">
        <v>75</v>
      </c>
      <c r="C8" s="17">
        <v>85</v>
      </c>
      <c r="D8" s="17">
        <v>80</v>
      </c>
      <c r="E8" s="17">
        <v>80</v>
      </c>
      <c r="F8" s="17"/>
      <c r="G8" s="17"/>
      <c r="H8" s="18"/>
      <c r="I8" s="20">
        <v>71</v>
      </c>
      <c r="J8" s="20">
        <v>81</v>
      </c>
      <c r="K8" s="20">
        <v>85</v>
      </c>
      <c r="L8" s="70">
        <v>92</v>
      </c>
      <c r="M8" s="70"/>
      <c r="N8" s="70"/>
      <c r="O8" s="70"/>
      <c r="P8" s="70"/>
      <c r="Q8" s="213"/>
      <c r="R8" s="176">
        <f t="shared" si="0"/>
        <v>80.75</v>
      </c>
      <c r="S8" s="176" t="str">
        <f t="shared" si="1"/>
        <v> </v>
      </c>
    </row>
    <row r="9" spans="1:19" ht="18.75">
      <c r="A9" s="13" t="s">
        <v>314</v>
      </c>
      <c r="B9" s="1">
        <v>0</v>
      </c>
      <c r="C9" s="1">
        <v>0</v>
      </c>
      <c r="D9" s="1">
        <v>55</v>
      </c>
      <c r="E9" s="1">
        <v>80</v>
      </c>
      <c r="F9" s="1"/>
      <c r="G9" s="1"/>
      <c r="H9" s="2"/>
      <c r="I9" s="1">
        <v>0</v>
      </c>
      <c r="J9" s="1">
        <v>70</v>
      </c>
      <c r="K9" s="1">
        <v>75</v>
      </c>
      <c r="L9" s="35">
        <v>50</v>
      </c>
      <c r="M9" s="35"/>
      <c r="N9" s="35"/>
      <c r="O9" s="35"/>
      <c r="P9" s="35"/>
      <c r="Q9" s="37"/>
      <c r="R9" s="38">
        <f t="shared" si="0"/>
        <v>38.75</v>
      </c>
      <c r="S9" s="38" t="str">
        <f t="shared" si="1"/>
        <v> </v>
      </c>
    </row>
    <row r="10" spans="1:19" ht="18.75">
      <c r="A10" s="128" t="s">
        <v>458</v>
      </c>
      <c r="B10"/>
      <c r="C10"/>
      <c r="D10"/>
      <c r="E10"/>
      <c r="F10"/>
      <c r="G10"/>
      <c r="H10"/>
      <c r="I10"/>
      <c r="J10"/>
      <c r="K10"/>
      <c r="L10" s="35"/>
      <c r="M10" s="35"/>
      <c r="N10" s="35"/>
      <c r="O10" s="35"/>
      <c r="P10" s="35"/>
      <c r="Q10" s="37"/>
      <c r="R10" s="38"/>
      <c r="S10" s="38" t="str">
        <f aca="true" t="shared" si="2" ref="S10:S15">IF(AND(MIN(B10:G10)&gt;89,MIN(I10:P10)&gt;89),"Так"," ")</f>
        <v> </v>
      </c>
    </row>
    <row r="11" spans="1:19" ht="18.75">
      <c r="A11" s="13" t="s">
        <v>312</v>
      </c>
      <c r="B11" s="1">
        <v>75</v>
      </c>
      <c r="C11" s="1">
        <v>72</v>
      </c>
      <c r="D11" s="1">
        <v>81</v>
      </c>
      <c r="E11" s="1">
        <v>80</v>
      </c>
      <c r="F11" s="1"/>
      <c r="G11" s="1"/>
      <c r="H11" s="2"/>
      <c r="I11" s="1">
        <v>70</v>
      </c>
      <c r="J11" s="1">
        <v>80</v>
      </c>
      <c r="K11" s="1">
        <v>90</v>
      </c>
      <c r="L11" s="41">
        <v>95</v>
      </c>
      <c r="M11" s="41"/>
      <c r="N11" s="41"/>
      <c r="O11" s="41"/>
      <c r="P11" s="41"/>
      <c r="Q11" s="43"/>
      <c r="R11" s="38">
        <f>(2*AVERAGE(B11:G11)+AVERAGE(I11:P11))/3</f>
        <v>79.25</v>
      </c>
      <c r="S11" s="38" t="str">
        <f t="shared" si="2"/>
        <v> </v>
      </c>
    </row>
    <row r="12" spans="1:19" ht="18.75">
      <c r="A12" s="13" t="s">
        <v>310</v>
      </c>
      <c r="B12" s="1">
        <v>0</v>
      </c>
      <c r="C12" s="1">
        <v>0</v>
      </c>
      <c r="D12" s="1">
        <v>75</v>
      </c>
      <c r="E12" s="1">
        <v>0</v>
      </c>
      <c r="F12" s="1"/>
      <c r="G12" s="1"/>
      <c r="H12" s="2"/>
      <c r="I12" s="1">
        <v>0</v>
      </c>
      <c r="J12" s="1">
        <v>50</v>
      </c>
      <c r="K12" s="1">
        <v>70</v>
      </c>
      <c r="L12" s="35">
        <v>89</v>
      </c>
      <c r="M12" s="35"/>
      <c r="N12" s="35"/>
      <c r="O12" s="35"/>
      <c r="P12" s="35"/>
      <c r="Q12" s="37"/>
      <c r="R12" s="38">
        <f>(2*AVERAGE(B12:G12)+AVERAGE(I12:P12))/3</f>
        <v>29.916666666666668</v>
      </c>
      <c r="S12" s="38" t="str">
        <f t="shared" si="2"/>
        <v> </v>
      </c>
    </row>
    <row r="13" spans="1:19" ht="18.75">
      <c r="A13" s="13" t="s">
        <v>307</v>
      </c>
      <c r="B13" s="1">
        <v>0</v>
      </c>
      <c r="C13" s="1">
        <v>52</v>
      </c>
      <c r="D13" s="1">
        <v>60</v>
      </c>
      <c r="E13" s="1">
        <v>51</v>
      </c>
      <c r="F13" s="1"/>
      <c r="G13" s="1"/>
      <c r="H13" s="2"/>
      <c r="I13" s="1">
        <v>0</v>
      </c>
      <c r="J13" s="1">
        <v>65</v>
      </c>
      <c r="K13" s="1">
        <v>80</v>
      </c>
      <c r="L13" s="35">
        <v>51</v>
      </c>
      <c r="M13" s="35"/>
      <c r="N13" s="35"/>
      <c r="O13" s="35"/>
      <c r="P13" s="35"/>
      <c r="Q13" s="37"/>
      <c r="R13" s="38">
        <f>(2*AVERAGE(B13:G13)+AVERAGE(I13:P13))/3</f>
        <v>43.5</v>
      </c>
      <c r="S13" s="38" t="str">
        <f t="shared" si="2"/>
        <v> </v>
      </c>
    </row>
    <row r="14" spans="1:19" ht="18.75">
      <c r="A14" s="13" t="s">
        <v>311</v>
      </c>
      <c r="B14" s="1">
        <v>0</v>
      </c>
      <c r="C14" s="1">
        <v>0</v>
      </c>
      <c r="D14" s="1">
        <v>65</v>
      </c>
      <c r="E14" s="1">
        <v>51</v>
      </c>
      <c r="F14" s="1"/>
      <c r="G14" s="1"/>
      <c r="H14" s="2"/>
      <c r="I14" s="1">
        <v>0</v>
      </c>
      <c r="J14" s="1">
        <v>53</v>
      </c>
      <c r="K14" s="1">
        <v>80</v>
      </c>
      <c r="L14" s="35">
        <v>50</v>
      </c>
      <c r="M14" s="35"/>
      <c r="N14" s="35"/>
      <c r="O14" s="35"/>
      <c r="P14" s="35"/>
      <c r="Q14" s="37"/>
      <c r="R14" s="38">
        <f>(2*AVERAGE(B14:G14)+AVERAGE(I14:P14))/3</f>
        <v>34.583333333333336</v>
      </c>
      <c r="S14" s="38" t="str">
        <f t="shared" si="2"/>
        <v> </v>
      </c>
    </row>
    <row r="15" spans="1:19" ht="18.75">
      <c r="A15" s="101" t="s">
        <v>617</v>
      </c>
      <c r="B15" s="35">
        <v>0</v>
      </c>
      <c r="C15" s="35">
        <v>52</v>
      </c>
      <c r="D15" s="35">
        <v>75</v>
      </c>
      <c r="E15" s="35">
        <v>70</v>
      </c>
      <c r="F15" s="35"/>
      <c r="G15" s="35"/>
      <c r="H15" s="36"/>
      <c r="I15" s="35">
        <v>60</v>
      </c>
      <c r="J15" s="35">
        <v>70</v>
      </c>
      <c r="K15" s="35">
        <v>70</v>
      </c>
      <c r="L15" s="35">
        <v>51</v>
      </c>
      <c r="M15" s="35"/>
      <c r="N15" s="35"/>
      <c r="O15" s="35"/>
      <c r="P15" s="35"/>
      <c r="Q15" s="37"/>
      <c r="R15" s="38">
        <f>(2*AVERAGE(B15:G15)+AVERAGE(I15:P15))/3</f>
        <v>53.75</v>
      </c>
      <c r="S15" s="38" t="str">
        <f t="shared" si="2"/>
        <v> </v>
      </c>
    </row>
  </sheetData>
  <sheetProtection/>
  <mergeCells count="19">
    <mergeCell ref="A1:A2"/>
    <mergeCell ref="B1:B2"/>
    <mergeCell ref="C1:C2"/>
    <mergeCell ref="D1:D2"/>
    <mergeCell ref="E1:E2"/>
    <mergeCell ref="O1:O2"/>
    <mergeCell ref="G1:G2"/>
    <mergeCell ref="N1:N2"/>
    <mergeCell ref="L1:L2"/>
    <mergeCell ref="S1:S2"/>
    <mergeCell ref="H1:H2"/>
    <mergeCell ref="F1:F2"/>
    <mergeCell ref="M1:M2"/>
    <mergeCell ref="I1:I2"/>
    <mergeCell ref="K1:K2"/>
    <mergeCell ref="J1:J2"/>
    <mergeCell ref="P1:P2"/>
    <mergeCell ref="Q1:Q2"/>
    <mergeCell ref="R1:R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5"/>
  <sheetViews>
    <sheetView zoomScale="75" zoomScaleNormal="75" zoomScalePageLayoutView="0" workbookViewId="0" topLeftCell="A1">
      <selection activeCell="A12" sqref="A12:A15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61" t="s">
        <v>319</v>
      </c>
      <c r="B1" s="259" t="s">
        <v>22</v>
      </c>
      <c r="C1" s="259" t="s">
        <v>23</v>
      </c>
      <c r="D1" s="259" t="s">
        <v>24</v>
      </c>
      <c r="E1" s="259" t="s">
        <v>25</v>
      </c>
      <c r="F1" s="259" t="s">
        <v>26</v>
      </c>
      <c r="G1" s="259" t="s">
        <v>27</v>
      </c>
      <c r="H1" s="257"/>
      <c r="I1" s="259" t="s">
        <v>28</v>
      </c>
      <c r="J1" s="259" t="s">
        <v>29</v>
      </c>
      <c r="K1" s="259" t="s">
        <v>30</v>
      </c>
      <c r="L1" s="259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62"/>
      <c r="B2" s="260"/>
      <c r="C2" s="260"/>
      <c r="D2" s="260"/>
      <c r="E2" s="260"/>
      <c r="F2" s="260"/>
      <c r="G2" s="260"/>
      <c r="H2" s="258"/>
      <c r="I2" s="260"/>
      <c r="J2" s="260"/>
      <c r="K2" s="260"/>
      <c r="L2" s="260"/>
      <c r="M2" s="247"/>
      <c r="N2" s="247"/>
      <c r="O2" s="247"/>
      <c r="P2" s="247"/>
      <c r="Q2" s="249"/>
      <c r="R2" s="251"/>
      <c r="S2" s="251"/>
    </row>
    <row r="3" spans="1:19" ht="22.5">
      <c r="A3" s="234" t="s">
        <v>92</v>
      </c>
      <c r="B3" s="22">
        <v>98</v>
      </c>
      <c r="C3" s="22">
        <v>96</v>
      </c>
      <c r="D3" s="22">
        <v>91</v>
      </c>
      <c r="E3" s="22">
        <v>98</v>
      </c>
      <c r="F3" s="22">
        <v>97</v>
      </c>
      <c r="G3" s="145" t="s">
        <v>36</v>
      </c>
      <c r="H3" s="116"/>
      <c r="I3" s="22">
        <v>95</v>
      </c>
      <c r="J3" s="22">
        <v>99</v>
      </c>
      <c r="K3" s="22">
        <v>96</v>
      </c>
      <c r="L3" s="22">
        <v>98</v>
      </c>
      <c r="M3" s="22">
        <v>98</v>
      </c>
      <c r="N3" s="70"/>
      <c r="O3" s="70"/>
      <c r="P3" s="70"/>
      <c r="Q3" s="74"/>
      <c r="R3" s="38">
        <f aca="true" t="shared" si="0" ref="R3:R10">(2*AVERAGE(B3:G3)+AVERAGE(I3:P3))/3</f>
        <v>96.39999999999999</v>
      </c>
      <c r="S3" s="38" t="str">
        <f aca="true" t="shared" si="1" ref="S3:S10">IF(AND(MIN(B3:G3)&gt;89,MIN(I3:P3)&gt;89),"Так"," ")</f>
        <v>Так</v>
      </c>
    </row>
    <row r="4" spans="1:19" ht="22.5">
      <c r="A4" s="234" t="s">
        <v>94</v>
      </c>
      <c r="B4" s="22">
        <v>97</v>
      </c>
      <c r="C4" s="22">
        <v>96</v>
      </c>
      <c r="D4" s="22">
        <v>90</v>
      </c>
      <c r="E4" s="22">
        <v>97</v>
      </c>
      <c r="F4" s="22">
        <v>91</v>
      </c>
      <c r="G4" s="145" t="s">
        <v>36</v>
      </c>
      <c r="H4" s="116"/>
      <c r="I4" s="22">
        <v>95</v>
      </c>
      <c r="J4" s="22">
        <v>90</v>
      </c>
      <c r="K4" s="22">
        <v>94</v>
      </c>
      <c r="L4" s="22">
        <v>94</v>
      </c>
      <c r="M4" s="22">
        <v>91</v>
      </c>
      <c r="N4" s="70"/>
      <c r="O4" s="70"/>
      <c r="P4" s="70"/>
      <c r="Q4" s="74"/>
      <c r="R4" s="38">
        <f t="shared" si="0"/>
        <v>93.73333333333333</v>
      </c>
      <c r="S4" s="38" t="str">
        <f t="shared" si="1"/>
        <v>Так</v>
      </c>
    </row>
    <row r="5" spans="1:19" ht="22.5">
      <c r="A5" s="234" t="s">
        <v>93</v>
      </c>
      <c r="B5" s="22">
        <v>98</v>
      </c>
      <c r="C5" s="22">
        <v>92</v>
      </c>
      <c r="D5" s="22">
        <v>77</v>
      </c>
      <c r="E5" s="22">
        <v>94</v>
      </c>
      <c r="F5" s="22">
        <v>90</v>
      </c>
      <c r="G5" s="145" t="s">
        <v>36</v>
      </c>
      <c r="H5" s="116"/>
      <c r="I5" s="22">
        <v>94</v>
      </c>
      <c r="J5" s="22">
        <v>90</v>
      </c>
      <c r="K5" s="22">
        <v>92</v>
      </c>
      <c r="L5" s="22">
        <v>96</v>
      </c>
      <c r="M5" s="22">
        <v>90</v>
      </c>
      <c r="N5" s="70"/>
      <c r="O5" s="70"/>
      <c r="P5" s="70"/>
      <c r="Q5" s="74"/>
      <c r="R5" s="38">
        <f t="shared" si="0"/>
        <v>90.93333333333334</v>
      </c>
      <c r="S5" s="38" t="str">
        <f t="shared" si="1"/>
        <v> </v>
      </c>
    </row>
    <row r="6" spans="1:19" ht="23.25">
      <c r="A6" s="13" t="s">
        <v>96</v>
      </c>
      <c r="B6" s="17">
        <v>96</v>
      </c>
      <c r="C6" s="17">
        <v>90</v>
      </c>
      <c r="D6" s="17">
        <v>90</v>
      </c>
      <c r="E6" s="17">
        <v>87</v>
      </c>
      <c r="F6" s="17">
        <v>90</v>
      </c>
      <c r="G6" s="120" t="s">
        <v>36</v>
      </c>
      <c r="H6" s="121"/>
      <c r="I6" s="17">
        <v>95</v>
      </c>
      <c r="J6" s="17">
        <v>88</v>
      </c>
      <c r="K6" s="17">
        <v>92</v>
      </c>
      <c r="L6" s="17">
        <v>93</v>
      </c>
      <c r="M6" s="17">
        <v>87</v>
      </c>
      <c r="N6" s="70"/>
      <c r="O6" s="70"/>
      <c r="P6" s="70"/>
      <c r="Q6" s="74"/>
      <c r="R6" s="38">
        <f t="shared" si="0"/>
        <v>90.73333333333333</v>
      </c>
      <c r="S6" s="38" t="str">
        <f t="shared" si="1"/>
        <v> </v>
      </c>
    </row>
    <row r="7" spans="1:19" ht="23.25">
      <c r="A7" s="13" t="s">
        <v>95</v>
      </c>
      <c r="B7" s="17">
        <v>94</v>
      </c>
      <c r="C7" s="17">
        <v>90</v>
      </c>
      <c r="D7" s="17">
        <v>80</v>
      </c>
      <c r="E7" s="17">
        <v>93</v>
      </c>
      <c r="F7" s="17">
        <v>91</v>
      </c>
      <c r="G7" s="120" t="s">
        <v>36</v>
      </c>
      <c r="H7" s="121"/>
      <c r="I7" s="17">
        <v>95</v>
      </c>
      <c r="J7" s="17">
        <v>91</v>
      </c>
      <c r="K7" s="17">
        <v>90</v>
      </c>
      <c r="L7" s="17">
        <v>80</v>
      </c>
      <c r="M7" s="17">
        <v>90</v>
      </c>
      <c r="N7" s="70"/>
      <c r="O7" s="70"/>
      <c r="P7" s="70"/>
      <c r="Q7" s="74"/>
      <c r="R7" s="38">
        <f t="shared" si="0"/>
        <v>89.46666666666665</v>
      </c>
      <c r="S7" s="38" t="str">
        <f t="shared" si="1"/>
        <v> </v>
      </c>
    </row>
    <row r="8" spans="1:19" ht="23.25">
      <c r="A8" s="13" t="s">
        <v>98</v>
      </c>
      <c r="B8" s="17">
        <v>94</v>
      </c>
      <c r="C8" s="17">
        <v>90</v>
      </c>
      <c r="D8" s="17">
        <v>80</v>
      </c>
      <c r="E8" s="17">
        <v>91</v>
      </c>
      <c r="F8" s="17">
        <v>86</v>
      </c>
      <c r="G8" s="120" t="s">
        <v>36</v>
      </c>
      <c r="H8" s="121"/>
      <c r="I8" s="17">
        <v>90</v>
      </c>
      <c r="J8" s="17">
        <v>88</v>
      </c>
      <c r="K8" s="17">
        <v>87</v>
      </c>
      <c r="L8" s="17">
        <v>90</v>
      </c>
      <c r="M8" s="17">
        <v>87</v>
      </c>
      <c r="N8" s="70"/>
      <c r="O8" s="70"/>
      <c r="P8" s="70"/>
      <c r="Q8" s="74"/>
      <c r="R8" s="38">
        <f t="shared" si="0"/>
        <v>88.26666666666667</v>
      </c>
      <c r="S8" s="38" t="str">
        <f t="shared" si="1"/>
        <v> </v>
      </c>
    </row>
    <row r="9" spans="1:19" ht="23.25">
      <c r="A9" s="13" t="s">
        <v>97</v>
      </c>
      <c r="B9" s="17">
        <v>92</v>
      </c>
      <c r="C9" s="17">
        <v>86</v>
      </c>
      <c r="D9" s="17">
        <v>78</v>
      </c>
      <c r="E9" s="17">
        <v>84</v>
      </c>
      <c r="F9" s="17">
        <v>80</v>
      </c>
      <c r="G9" s="120" t="s">
        <v>36</v>
      </c>
      <c r="H9" s="121"/>
      <c r="I9" s="17">
        <v>87</v>
      </c>
      <c r="J9" s="17">
        <v>85</v>
      </c>
      <c r="K9" s="17">
        <v>85</v>
      </c>
      <c r="L9" s="17">
        <v>80</v>
      </c>
      <c r="M9" s="17">
        <v>85</v>
      </c>
      <c r="N9" s="70"/>
      <c r="O9" s="70"/>
      <c r="P9" s="70"/>
      <c r="Q9" s="74"/>
      <c r="R9" s="38">
        <f t="shared" si="0"/>
        <v>84.13333333333334</v>
      </c>
      <c r="S9" s="38" t="str">
        <f t="shared" si="1"/>
        <v> </v>
      </c>
    </row>
    <row r="10" spans="1:19" ht="23.25">
      <c r="A10" s="13" t="s">
        <v>464</v>
      </c>
      <c r="B10" s="17">
        <v>90</v>
      </c>
      <c r="C10" s="17">
        <v>70</v>
      </c>
      <c r="D10" s="17">
        <v>68</v>
      </c>
      <c r="E10" s="17">
        <v>75</v>
      </c>
      <c r="F10" s="17">
        <v>70</v>
      </c>
      <c r="G10" s="120" t="s">
        <v>36</v>
      </c>
      <c r="H10" s="121"/>
      <c r="I10" s="17">
        <v>70</v>
      </c>
      <c r="J10" s="17">
        <v>70</v>
      </c>
      <c r="K10" s="17">
        <v>70</v>
      </c>
      <c r="L10" s="17">
        <v>50</v>
      </c>
      <c r="M10" s="17">
        <v>70</v>
      </c>
      <c r="N10" s="70"/>
      <c r="O10" s="70"/>
      <c r="P10" s="70"/>
      <c r="Q10" s="74"/>
      <c r="R10" s="38">
        <f t="shared" si="0"/>
        <v>71.73333333333333</v>
      </c>
      <c r="S10" s="38" t="str">
        <f t="shared" si="1"/>
        <v> </v>
      </c>
    </row>
    <row r="11" spans="1:19" ht="18.75">
      <c r="A11" s="128" t="s">
        <v>454</v>
      </c>
      <c r="B11" s="23"/>
      <c r="C11" s="23"/>
      <c r="D11" s="23"/>
      <c r="E11" s="23"/>
      <c r="F11" s="23"/>
      <c r="G11"/>
      <c r="H11"/>
      <c r="I11" s="23"/>
      <c r="J11" s="23"/>
      <c r="K11" s="23"/>
      <c r="L11" s="23"/>
      <c r="M11" s="23"/>
      <c r="N11" s="70"/>
      <c r="O11" s="70"/>
      <c r="P11" s="35"/>
      <c r="Q11" s="37"/>
      <c r="R11" s="38"/>
      <c r="S11" s="38" t="str">
        <f>IF(AND(MIN(B11:G11)&gt;89,MIN(I11:P11)&gt;89),"Так"," ")</f>
        <v> </v>
      </c>
    </row>
    <row r="12" spans="1:19" ht="18.75">
      <c r="A12" s="13" t="s">
        <v>167</v>
      </c>
      <c r="B12" s="138">
        <v>90</v>
      </c>
      <c r="C12" s="138">
        <v>72</v>
      </c>
      <c r="D12" s="138">
        <v>66</v>
      </c>
      <c r="E12" s="19">
        <v>74</v>
      </c>
      <c r="F12" s="19">
        <v>80</v>
      </c>
      <c r="G12" s="6"/>
      <c r="H12" s="33"/>
      <c r="I12" s="138">
        <v>65</v>
      </c>
      <c r="J12" s="138">
        <v>78</v>
      </c>
      <c r="K12" s="138">
        <v>73</v>
      </c>
      <c r="L12" s="138">
        <v>80</v>
      </c>
      <c r="M12" s="19">
        <v>75</v>
      </c>
      <c r="N12" s="70"/>
      <c r="O12" s="70"/>
      <c r="P12" s="35"/>
      <c r="Q12" s="37"/>
      <c r="R12" s="38">
        <f>(2*AVERAGE(B12:G12)+AVERAGE(I12:P12))/3</f>
        <v>75.66666666666667</v>
      </c>
      <c r="S12" s="38" t="str">
        <f>IF(AND(MIN(B12:G12)&gt;89,MIN(I12:P12)&gt;89),"Так"," ")</f>
        <v> </v>
      </c>
    </row>
    <row r="13" spans="1:19" ht="18.75">
      <c r="A13" s="13" t="s">
        <v>168</v>
      </c>
      <c r="B13" s="138">
        <v>94</v>
      </c>
      <c r="C13" s="138">
        <v>80</v>
      </c>
      <c r="D13" s="138">
        <v>81</v>
      </c>
      <c r="E13" s="19">
        <v>80</v>
      </c>
      <c r="F13" s="19">
        <v>80</v>
      </c>
      <c r="G13" s="6"/>
      <c r="H13" s="33"/>
      <c r="I13" s="138">
        <v>84</v>
      </c>
      <c r="J13" s="138">
        <v>85</v>
      </c>
      <c r="K13" s="138">
        <v>70</v>
      </c>
      <c r="L13" s="138">
        <v>80</v>
      </c>
      <c r="M13" s="19">
        <v>82</v>
      </c>
      <c r="N13" s="70"/>
      <c r="O13" s="70"/>
      <c r="P13" s="35"/>
      <c r="Q13" s="37"/>
      <c r="R13" s="38">
        <f>(2*AVERAGE(B13:G13)+AVERAGE(I13:P13))/3</f>
        <v>82.06666666666666</v>
      </c>
      <c r="S13" s="38" t="str">
        <f>IF(AND(MIN(B13:G13)&gt;89,MIN(I13:P13)&gt;89),"Так"," ")</f>
        <v> </v>
      </c>
    </row>
    <row r="14" spans="1:19" ht="18.75">
      <c r="A14" s="90" t="s">
        <v>423</v>
      </c>
      <c r="B14" s="70">
        <v>94</v>
      </c>
      <c r="C14" s="70">
        <v>75</v>
      </c>
      <c r="D14" s="70">
        <v>77</v>
      </c>
      <c r="E14" s="70">
        <v>78</v>
      </c>
      <c r="F14" s="70">
        <v>78</v>
      </c>
      <c r="G14" s="35"/>
      <c r="H14" s="36"/>
      <c r="I14" s="70">
        <v>80</v>
      </c>
      <c r="J14" s="70">
        <v>75</v>
      </c>
      <c r="K14" s="70">
        <v>70</v>
      </c>
      <c r="L14" s="70">
        <v>80</v>
      </c>
      <c r="M14" s="70">
        <v>78</v>
      </c>
      <c r="N14" s="70"/>
      <c r="O14" s="70"/>
      <c r="P14" s="35"/>
      <c r="Q14" s="37"/>
      <c r="R14" s="38">
        <f>(2*AVERAGE(B14:G14)+AVERAGE(I14:P14))/3</f>
        <v>79.13333333333334</v>
      </c>
      <c r="S14" s="38" t="str">
        <f>IF(AND(MIN(B14:G14)&gt;89,MIN(I14:P14)&gt;89),"Так"," ")</f>
        <v> </v>
      </c>
    </row>
    <row r="15" spans="1:19" ht="18.75">
      <c r="A15" s="92" t="s">
        <v>424</v>
      </c>
      <c r="B15" s="71">
        <v>98</v>
      </c>
      <c r="C15" s="71">
        <v>74</v>
      </c>
      <c r="D15" s="71">
        <v>80</v>
      </c>
      <c r="E15" s="71">
        <v>80</v>
      </c>
      <c r="F15" s="71">
        <v>76</v>
      </c>
      <c r="G15" s="41"/>
      <c r="H15" s="42"/>
      <c r="I15" s="71">
        <v>76</v>
      </c>
      <c r="J15" s="71">
        <v>73</v>
      </c>
      <c r="K15" s="71">
        <v>70</v>
      </c>
      <c r="L15" s="71">
        <v>80</v>
      </c>
      <c r="M15" s="71">
        <v>75</v>
      </c>
      <c r="N15" s="71"/>
      <c r="O15" s="71"/>
      <c r="P15" s="41"/>
      <c r="Q15" s="43"/>
      <c r="R15" s="38">
        <f>(2*AVERAGE(B15:G15)+AVERAGE(I15:P15))/3</f>
        <v>79.33333333333333</v>
      </c>
      <c r="S15" s="38" t="str">
        <f>IF(AND(MIN(B15:G15)&gt;89,MIN(I15:P15)&gt;89),"Так"," ")</f>
        <v> </v>
      </c>
    </row>
  </sheetData>
  <sheetProtection/>
  <mergeCells count="19">
    <mergeCell ref="A1:A2"/>
    <mergeCell ref="B1:B2"/>
    <mergeCell ref="C1:C2"/>
    <mergeCell ref="D1:D2"/>
    <mergeCell ref="E1:E2"/>
    <mergeCell ref="O1:O2"/>
    <mergeCell ref="G1:G2"/>
    <mergeCell ref="N1:N2"/>
    <mergeCell ref="L1:L2"/>
    <mergeCell ref="S1:S2"/>
    <mergeCell ref="H1:H2"/>
    <mergeCell ref="F1:F2"/>
    <mergeCell ref="M1:M2"/>
    <mergeCell ref="I1:I2"/>
    <mergeCell ref="K1:K2"/>
    <mergeCell ref="J1:J2"/>
    <mergeCell ref="P1:P2"/>
    <mergeCell ref="Q1:Q2"/>
    <mergeCell ref="R1:R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30"/>
  <sheetViews>
    <sheetView zoomScale="75" zoomScaleNormal="75" zoomScalePageLayoutView="0" workbookViewId="0" topLeftCell="A1">
      <selection activeCell="A19" sqref="A19:A30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3.25">
      <c r="A3" s="65" t="s">
        <v>257</v>
      </c>
      <c r="B3" s="199">
        <v>100</v>
      </c>
      <c r="C3" s="199">
        <v>100</v>
      </c>
      <c r="D3" s="199">
        <v>100</v>
      </c>
      <c r="E3" s="126">
        <v>98</v>
      </c>
      <c r="F3" s="126">
        <v>98</v>
      </c>
      <c r="G3" s="202"/>
      <c r="H3" s="216"/>
      <c r="I3" s="126">
        <v>100</v>
      </c>
      <c r="J3" s="126">
        <v>100</v>
      </c>
      <c r="K3" s="126">
        <v>100</v>
      </c>
      <c r="L3" s="82"/>
      <c r="M3" s="82"/>
      <c r="N3" s="82"/>
      <c r="O3" s="82"/>
      <c r="P3" s="149"/>
      <c r="Q3" s="156"/>
      <c r="R3" s="153">
        <f aca="true" t="shared" si="0" ref="R3:R17">(2*AVERAGE(B3:G3)+AVERAGE(I3:P3))/3</f>
        <v>99.46666666666665</v>
      </c>
      <c r="S3" s="153" t="str">
        <f aca="true" t="shared" si="1" ref="S3:S17">IF(AND(MIN(B3:G3)&gt;89,MIN(I3:P3)&gt;89),"Так"," ")</f>
        <v>Так</v>
      </c>
    </row>
    <row r="4" spans="1:19" ht="23.25">
      <c r="A4" s="65" t="s">
        <v>196</v>
      </c>
      <c r="B4" s="199">
        <v>97</v>
      </c>
      <c r="C4" s="199">
        <v>100</v>
      </c>
      <c r="D4" s="199">
        <v>97</v>
      </c>
      <c r="E4" s="126">
        <v>93</v>
      </c>
      <c r="F4" s="126">
        <v>92</v>
      </c>
      <c r="G4" s="202"/>
      <c r="H4" s="216"/>
      <c r="I4" s="126">
        <v>95</v>
      </c>
      <c r="J4" s="126">
        <v>95</v>
      </c>
      <c r="K4" s="126">
        <v>90</v>
      </c>
      <c r="L4" s="82"/>
      <c r="M4" s="82"/>
      <c r="N4" s="82"/>
      <c r="O4" s="82"/>
      <c r="P4" s="149"/>
      <c r="Q4" s="156"/>
      <c r="R4" s="153">
        <f t="shared" si="0"/>
        <v>94.97777777777777</v>
      </c>
      <c r="S4" s="153" t="str">
        <f t="shared" si="1"/>
        <v>Так</v>
      </c>
    </row>
    <row r="5" spans="1:19" ht="23.25">
      <c r="A5" s="65" t="s">
        <v>198</v>
      </c>
      <c r="B5" s="199">
        <v>93</v>
      </c>
      <c r="C5" s="199">
        <v>100</v>
      </c>
      <c r="D5" s="199">
        <v>97</v>
      </c>
      <c r="E5" s="126">
        <v>94</v>
      </c>
      <c r="F5" s="126">
        <v>94</v>
      </c>
      <c r="G5" s="202"/>
      <c r="H5" s="216"/>
      <c r="I5" s="126">
        <v>92</v>
      </c>
      <c r="J5" s="126">
        <v>91</v>
      </c>
      <c r="K5" s="126">
        <v>90</v>
      </c>
      <c r="L5" s="82"/>
      <c r="M5" s="82"/>
      <c r="N5" s="82"/>
      <c r="O5" s="82"/>
      <c r="P5" s="149"/>
      <c r="Q5" s="156"/>
      <c r="R5" s="153">
        <f t="shared" si="0"/>
        <v>94.06666666666666</v>
      </c>
      <c r="S5" s="153" t="str">
        <f t="shared" si="1"/>
        <v>Так</v>
      </c>
    </row>
    <row r="6" spans="1:19" ht="25.5">
      <c r="A6" s="65" t="s">
        <v>206</v>
      </c>
      <c r="B6" s="199">
        <v>95</v>
      </c>
      <c r="C6" s="199">
        <v>100</v>
      </c>
      <c r="D6" s="199">
        <v>96</v>
      </c>
      <c r="E6" s="126">
        <v>95</v>
      </c>
      <c r="F6" s="126">
        <v>96</v>
      </c>
      <c r="G6" s="202"/>
      <c r="H6" s="216"/>
      <c r="I6" s="126">
        <v>92</v>
      </c>
      <c r="J6" s="126">
        <v>80</v>
      </c>
      <c r="K6" s="126">
        <v>93</v>
      </c>
      <c r="L6" s="82"/>
      <c r="M6" s="82"/>
      <c r="N6" s="82"/>
      <c r="O6" s="82"/>
      <c r="P6" s="149"/>
      <c r="Q6" s="156"/>
      <c r="R6" s="215">
        <f t="shared" si="0"/>
        <v>93.71111111111111</v>
      </c>
      <c r="S6" s="153" t="str">
        <f t="shared" si="1"/>
        <v> </v>
      </c>
    </row>
    <row r="7" spans="1:19" ht="25.5">
      <c r="A7" s="65" t="s">
        <v>202</v>
      </c>
      <c r="B7" s="199">
        <v>92</v>
      </c>
      <c r="C7" s="199">
        <v>100</v>
      </c>
      <c r="D7" s="199">
        <v>100</v>
      </c>
      <c r="E7" s="126">
        <v>96</v>
      </c>
      <c r="F7" s="126">
        <v>93</v>
      </c>
      <c r="G7" s="202"/>
      <c r="H7" s="216"/>
      <c r="I7" s="126">
        <v>90</v>
      </c>
      <c r="J7" s="126">
        <v>98</v>
      </c>
      <c r="K7" s="126">
        <v>75</v>
      </c>
      <c r="L7" s="82"/>
      <c r="M7" s="82"/>
      <c r="N7" s="82"/>
      <c r="O7" s="82"/>
      <c r="P7" s="149"/>
      <c r="Q7" s="156"/>
      <c r="R7" s="215">
        <f t="shared" si="0"/>
        <v>93.35555555555555</v>
      </c>
      <c r="S7" s="153" t="str">
        <f t="shared" si="1"/>
        <v> </v>
      </c>
    </row>
    <row r="8" spans="1:19" ht="25.5">
      <c r="A8" s="65" t="s">
        <v>205</v>
      </c>
      <c r="B8" s="199">
        <v>96</v>
      </c>
      <c r="C8" s="199">
        <v>100</v>
      </c>
      <c r="D8" s="199">
        <v>90</v>
      </c>
      <c r="E8" s="126">
        <v>90</v>
      </c>
      <c r="F8" s="126">
        <v>95</v>
      </c>
      <c r="G8" s="202"/>
      <c r="H8" s="216"/>
      <c r="I8" s="126">
        <v>91</v>
      </c>
      <c r="J8" s="126">
        <v>91</v>
      </c>
      <c r="K8" s="126">
        <v>80</v>
      </c>
      <c r="L8" s="82"/>
      <c r="M8" s="70"/>
      <c r="N8" s="70"/>
      <c r="O8" s="70"/>
      <c r="P8" s="70"/>
      <c r="Q8" s="74"/>
      <c r="R8" s="215">
        <f t="shared" si="0"/>
        <v>91.91111111111111</v>
      </c>
      <c r="S8" s="38" t="str">
        <f t="shared" si="1"/>
        <v> </v>
      </c>
    </row>
    <row r="9" spans="1:19" ht="23.25">
      <c r="A9" s="13" t="s">
        <v>203</v>
      </c>
      <c r="B9" s="90">
        <v>95</v>
      </c>
      <c r="C9" s="90">
        <v>100</v>
      </c>
      <c r="D9" s="90">
        <v>99</v>
      </c>
      <c r="E9" s="164">
        <v>85</v>
      </c>
      <c r="F9" s="164">
        <v>91</v>
      </c>
      <c r="G9" s="185"/>
      <c r="H9" s="193"/>
      <c r="I9" s="164">
        <v>90</v>
      </c>
      <c r="J9" s="164">
        <v>90</v>
      </c>
      <c r="K9" s="164">
        <v>80</v>
      </c>
      <c r="L9" s="70"/>
      <c r="M9" s="82"/>
      <c r="N9" s="82"/>
      <c r="O9" s="82"/>
      <c r="P9" s="149"/>
      <c r="Q9" s="156"/>
      <c r="R9" s="38">
        <f t="shared" si="0"/>
        <v>91.55555555555556</v>
      </c>
      <c r="S9" s="153" t="str">
        <f t="shared" si="1"/>
        <v> </v>
      </c>
    </row>
    <row r="10" spans="1:19" ht="18.75">
      <c r="A10" s="13" t="s">
        <v>195</v>
      </c>
      <c r="B10" s="90">
        <v>94</v>
      </c>
      <c r="C10" s="90">
        <v>97</v>
      </c>
      <c r="D10" s="90">
        <v>97</v>
      </c>
      <c r="E10" s="164">
        <v>83</v>
      </c>
      <c r="F10" s="164">
        <v>80</v>
      </c>
      <c r="G10" s="185"/>
      <c r="H10" s="193"/>
      <c r="I10" s="164">
        <v>75</v>
      </c>
      <c r="J10" s="164">
        <v>90</v>
      </c>
      <c r="K10" s="164">
        <v>90</v>
      </c>
      <c r="L10" s="70"/>
      <c r="M10" s="70"/>
      <c r="N10" s="70"/>
      <c r="O10" s="70"/>
      <c r="P10" s="70"/>
      <c r="Q10" s="74"/>
      <c r="R10" s="38">
        <f t="shared" si="0"/>
        <v>88.46666666666665</v>
      </c>
      <c r="S10" s="38" t="str">
        <f t="shared" si="1"/>
        <v> </v>
      </c>
    </row>
    <row r="11" spans="1:19" ht="18.75">
      <c r="A11" s="16" t="s">
        <v>201</v>
      </c>
      <c r="B11" s="90">
        <v>91</v>
      </c>
      <c r="C11" s="90">
        <v>96</v>
      </c>
      <c r="D11" s="90">
        <v>82</v>
      </c>
      <c r="E11" s="164">
        <v>95</v>
      </c>
      <c r="F11" s="164">
        <v>85</v>
      </c>
      <c r="G11" s="185"/>
      <c r="H11" s="193"/>
      <c r="I11" s="164">
        <v>90</v>
      </c>
      <c r="J11" s="164">
        <v>77</v>
      </c>
      <c r="K11" s="164">
        <v>82</v>
      </c>
      <c r="L11" s="71"/>
      <c r="M11" s="71"/>
      <c r="N11" s="71"/>
      <c r="O11" s="71"/>
      <c r="P11" s="71"/>
      <c r="Q11" s="75"/>
      <c r="R11" s="38">
        <f t="shared" si="0"/>
        <v>87.53333333333335</v>
      </c>
      <c r="S11" s="38" t="str">
        <f t="shared" si="1"/>
        <v> </v>
      </c>
    </row>
    <row r="12" spans="1:19" ht="18.75">
      <c r="A12" s="13" t="s">
        <v>197</v>
      </c>
      <c r="B12" s="90">
        <v>95</v>
      </c>
      <c r="C12" s="90">
        <v>90</v>
      </c>
      <c r="D12" s="90">
        <v>99</v>
      </c>
      <c r="E12" s="164">
        <v>80</v>
      </c>
      <c r="F12" s="164">
        <v>93</v>
      </c>
      <c r="G12" s="185"/>
      <c r="H12" s="193"/>
      <c r="I12" s="164">
        <v>70</v>
      </c>
      <c r="J12" s="164">
        <v>86</v>
      </c>
      <c r="K12" s="164">
        <v>70</v>
      </c>
      <c r="L12" s="70"/>
      <c r="M12" s="70"/>
      <c r="N12" s="70"/>
      <c r="O12" s="70"/>
      <c r="P12" s="70"/>
      <c r="Q12" s="74"/>
      <c r="R12" s="38">
        <f t="shared" si="0"/>
        <v>86.04444444444444</v>
      </c>
      <c r="S12" s="38" t="str">
        <f t="shared" si="1"/>
        <v> </v>
      </c>
    </row>
    <row r="13" spans="1:19" ht="18.75">
      <c r="A13" s="13" t="s">
        <v>204</v>
      </c>
      <c r="B13" s="90">
        <v>96</v>
      </c>
      <c r="C13" s="90">
        <v>64</v>
      </c>
      <c r="D13" s="90">
        <v>80</v>
      </c>
      <c r="E13" s="164">
        <v>93</v>
      </c>
      <c r="F13" s="164">
        <v>85</v>
      </c>
      <c r="G13" s="185"/>
      <c r="H13" s="193"/>
      <c r="I13" s="164">
        <v>82</v>
      </c>
      <c r="J13" s="164">
        <v>91</v>
      </c>
      <c r="K13" s="164">
        <v>72</v>
      </c>
      <c r="L13" s="70"/>
      <c r="M13" s="70"/>
      <c r="N13" s="70"/>
      <c r="O13" s="70"/>
      <c r="P13" s="70"/>
      <c r="Q13" s="74"/>
      <c r="R13" s="38">
        <f t="shared" si="0"/>
        <v>82.95555555555556</v>
      </c>
      <c r="S13" s="38" t="str">
        <f t="shared" si="1"/>
        <v> </v>
      </c>
    </row>
    <row r="14" spans="1:19" ht="18.75">
      <c r="A14" s="13" t="s">
        <v>123</v>
      </c>
      <c r="B14" s="90">
        <v>93</v>
      </c>
      <c r="C14" s="189">
        <v>100</v>
      </c>
      <c r="D14" s="189">
        <v>98</v>
      </c>
      <c r="E14" s="189">
        <v>70</v>
      </c>
      <c r="F14" s="164">
        <v>85</v>
      </c>
      <c r="G14" s="185"/>
      <c r="H14" s="193"/>
      <c r="I14" s="90">
        <v>82</v>
      </c>
      <c r="J14" s="90">
        <v>70</v>
      </c>
      <c r="K14" s="164">
        <v>51</v>
      </c>
      <c r="L14" s="71"/>
      <c r="M14" s="71"/>
      <c r="N14" s="71"/>
      <c r="O14" s="71"/>
      <c r="P14" s="71"/>
      <c r="Q14" s="75"/>
      <c r="R14" s="38">
        <f t="shared" si="0"/>
        <v>82.02222222222223</v>
      </c>
      <c r="S14" s="38" t="str">
        <f t="shared" si="1"/>
        <v> </v>
      </c>
    </row>
    <row r="15" spans="1:19" ht="18.75">
      <c r="A15" s="13" t="s">
        <v>207</v>
      </c>
      <c r="B15" s="90">
        <v>92</v>
      </c>
      <c r="C15" s="90">
        <v>90</v>
      </c>
      <c r="D15" s="90">
        <v>86</v>
      </c>
      <c r="E15" s="164">
        <v>85</v>
      </c>
      <c r="F15" s="164">
        <v>70</v>
      </c>
      <c r="G15" s="185"/>
      <c r="H15" s="193"/>
      <c r="I15" s="164">
        <v>90</v>
      </c>
      <c r="J15" s="164">
        <v>64</v>
      </c>
      <c r="K15" s="164">
        <v>65</v>
      </c>
      <c r="L15" s="71"/>
      <c r="M15" s="71"/>
      <c r="N15" s="71"/>
      <c r="O15" s="71"/>
      <c r="P15" s="71"/>
      <c r="Q15" s="75"/>
      <c r="R15" s="38">
        <f t="shared" si="0"/>
        <v>80.73333333333333</v>
      </c>
      <c r="S15" s="38" t="str">
        <f t="shared" si="1"/>
        <v> </v>
      </c>
    </row>
    <row r="16" spans="1:19" ht="18.75">
      <c r="A16" s="13" t="s">
        <v>199</v>
      </c>
      <c r="B16" s="90">
        <v>90</v>
      </c>
      <c r="C16" s="90">
        <v>62</v>
      </c>
      <c r="D16" s="90">
        <v>86</v>
      </c>
      <c r="E16" s="164">
        <v>73</v>
      </c>
      <c r="F16" s="164">
        <v>82</v>
      </c>
      <c r="G16" s="185"/>
      <c r="H16" s="193"/>
      <c r="I16" s="164">
        <v>65</v>
      </c>
      <c r="J16" s="164">
        <v>72</v>
      </c>
      <c r="K16" s="164">
        <v>75</v>
      </c>
      <c r="L16" s="70"/>
      <c r="M16" s="70"/>
      <c r="N16" s="70"/>
      <c r="O16" s="70"/>
      <c r="P16" s="70"/>
      <c r="Q16" s="74"/>
      <c r="R16" s="38">
        <f t="shared" si="0"/>
        <v>75.95555555555556</v>
      </c>
      <c r="S16" s="38" t="str">
        <f t="shared" si="1"/>
        <v> </v>
      </c>
    </row>
    <row r="17" spans="1:19" ht="18.75">
      <c r="A17" s="13" t="s">
        <v>634</v>
      </c>
      <c r="B17" s="90">
        <v>86</v>
      </c>
      <c r="C17" s="90">
        <v>64</v>
      </c>
      <c r="D17" s="90">
        <v>76</v>
      </c>
      <c r="E17" s="164">
        <v>65</v>
      </c>
      <c r="F17" s="164">
        <v>60</v>
      </c>
      <c r="G17" s="185"/>
      <c r="H17" s="193"/>
      <c r="I17" s="164">
        <v>70</v>
      </c>
      <c r="J17" s="164">
        <v>61</v>
      </c>
      <c r="K17" s="164">
        <v>55</v>
      </c>
      <c r="L17" s="70"/>
      <c r="M17" s="70"/>
      <c r="N17" s="70"/>
      <c r="O17" s="70"/>
      <c r="P17" s="70"/>
      <c r="Q17" s="74"/>
      <c r="R17" s="38">
        <f t="shared" si="0"/>
        <v>67.46666666666667</v>
      </c>
      <c r="S17" s="38" t="str">
        <f t="shared" si="1"/>
        <v> </v>
      </c>
    </row>
    <row r="18" spans="1:19" ht="18.75">
      <c r="A18" s="141" t="s">
        <v>449</v>
      </c>
      <c r="B18" s="24"/>
      <c r="C18" s="24"/>
      <c r="D18" s="24"/>
      <c r="E18" s="24"/>
      <c r="F18" s="24"/>
      <c r="G18" s="140"/>
      <c r="H18" s="5"/>
      <c r="I18" s="24"/>
      <c r="J18" s="24"/>
      <c r="K18" s="24"/>
      <c r="L18" s="35"/>
      <c r="M18" s="35"/>
      <c r="N18" s="35"/>
      <c r="O18" s="35"/>
      <c r="P18" s="35"/>
      <c r="Q18" s="37"/>
      <c r="R18" s="38"/>
      <c r="S18" s="38" t="str">
        <f aca="true" t="shared" si="2" ref="S18:S30">IF(AND(MIN(B18:G18)&gt;89,MIN(I18:P18)&gt;89),"Так"," ")</f>
        <v> </v>
      </c>
    </row>
    <row r="19" spans="1:19" ht="18.75">
      <c r="A19" s="13" t="s">
        <v>120</v>
      </c>
      <c r="B19" s="142">
        <v>92</v>
      </c>
      <c r="C19" s="142">
        <v>100</v>
      </c>
      <c r="D19" s="142">
        <v>83</v>
      </c>
      <c r="E19" s="142">
        <v>95</v>
      </c>
      <c r="F19" s="24">
        <v>72</v>
      </c>
      <c r="G19" s="140"/>
      <c r="H19" s="5"/>
      <c r="I19" s="24">
        <v>95</v>
      </c>
      <c r="J19" s="24">
        <v>97</v>
      </c>
      <c r="K19" s="24">
        <v>80</v>
      </c>
      <c r="L19" s="35"/>
      <c r="M19" s="24"/>
      <c r="N19" s="35"/>
      <c r="O19" s="35"/>
      <c r="P19" s="35"/>
      <c r="Q19" s="37"/>
      <c r="R19" s="38">
        <f aca="true" t="shared" si="3" ref="R19:R30">(2*AVERAGE(B19:G19)+AVERAGE(I19:P19))/3</f>
        <v>89.15555555555557</v>
      </c>
      <c r="S19" s="38" t="str">
        <f t="shared" si="2"/>
        <v> </v>
      </c>
    </row>
    <row r="20" spans="1:19" ht="18.75">
      <c r="A20" s="13" t="s">
        <v>129</v>
      </c>
      <c r="B20" s="142">
        <v>90</v>
      </c>
      <c r="C20" s="142">
        <v>65</v>
      </c>
      <c r="D20" s="142">
        <v>86</v>
      </c>
      <c r="E20" s="24">
        <v>72</v>
      </c>
      <c r="F20" s="24">
        <v>63</v>
      </c>
      <c r="G20" s="140"/>
      <c r="H20" s="5"/>
      <c r="I20" s="24">
        <v>65</v>
      </c>
      <c r="J20" s="24">
        <v>73</v>
      </c>
      <c r="K20" s="24">
        <v>57</v>
      </c>
      <c r="L20" s="35"/>
      <c r="M20" s="35"/>
      <c r="N20" s="35"/>
      <c r="O20" s="35"/>
      <c r="P20" s="35"/>
      <c r="Q20" s="37"/>
      <c r="R20" s="38">
        <f t="shared" si="3"/>
        <v>71.8</v>
      </c>
      <c r="S20" s="38" t="str">
        <f t="shared" si="2"/>
        <v> </v>
      </c>
    </row>
    <row r="21" spans="1:19" ht="18.75">
      <c r="A21" s="13" t="s">
        <v>128</v>
      </c>
      <c r="B21" s="142">
        <v>92</v>
      </c>
      <c r="C21" s="142">
        <v>62</v>
      </c>
      <c r="D21" s="142">
        <v>81</v>
      </c>
      <c r="E21" s="24">
        <v>65</v>
      </c>
      <c r="F21" s="24">
        <v>86</v>
      </c>
      <c r="G21" s="140"/>
      <c r="H21" s="5"/>
      <c r="I21" s="24">
        <v>75</v>
      </c>
      <c r="J21" s="24">
        <v>74</v>
      </c>
      <c r="K21" s="24">
        <v>62</v>
      </c>
      <c r="L21" s="35"/>
      <c r="M21" s="35"/>
      <c r="N21" s="35"/>
      <c r="O21" s="35"/>
      <c r="P21" s="35"/>
      <c r="Q21" s="37"/>
      <c r="R21" s="38">
        <f t="shared" si="3"/>
        <v>74.91111111111111</v>
      </c>
      <c r="S21" s="38" t="str">
        <f t="shared" si="2"/>
        <v> </v>
      </c>
    </row>
    <row r="22" spans="1:19" ht="18.75">
      <c r="A22" s="13" t="s">
        <v>125</v>
      </c>
      <c r="B22" s="142">
        <v>92</v>
      </c>
      <c r="C22" s="142">
        <v>90</v>
      </c>
      <c r="D22" s="142">
        <v>84</v>
      </c>
      <c r="E22" s="24">
        <v>85</v>
      </c>
      <c r="F22" s="24">
        <v>74</v>
      </c>
      <c r="G22" s="140"/>
      <c r="H22" s="5"/>
      <c r="I22" s="24">
        <v>90</v>
      </c>
      <c r="J22" s="24">
        <v>83</v>
      </c>
      <c r="K22" s="24">
        <v>60</v>
      </c>
      <c r="L22" s="35"/>
      <c r="M22" s="35"/>
      <c r="N22" s="35"/>
      <c r="O22" s="35"/>
      <c r="P22" s="35"/>
      <c r="Q22" s="37"/>
      <c r="R22" s="38">
        <f t="shared" si="3"/>
        <v>82.55555555555556</v>
      </c>
      <c r="S22" s="38" t="str">
        <f t="shared" si="2"/>
        <v> </v>
      </c>
    </row>
    <row r="23" spans="1:19" ht="18.75">
      <c r="A23" s="13" t="s">
        <v>122</v>
      </c>
      <c r="B23" s="142">
        <v>90</v>
      </c>
      <c r="C23" s="142">
        <v>62</v>
      </c>
      <c r="D23" s="142">
        <v>89</v>
      </c>
      <c r="E23" s="24">
        <v>80</v>
      </c>
      <c r="F23" s="24">
        <v>70</v>
      </c>
      <c r="G23" s="140"/>
      <c r="H23" s="5"/>
      <c r="I23" s="24">
        <v>82</v>
      </c>
      <c r="J23" s="24">
        <v>74</v>
      </c>
      <c r="K23" s="24">
        <v>70</v>
      </c>
      <c r="L23" s="35"/>
      <c r="M23" s="35"/>
      <c r="N23" s="35"/>
      <c r="O23" s="35"/>
      <c r="P23" s="35"/>
      <c r="Q23" s="37"/>
      <c r="R23" s="38">
        <f t="shared" si="3"/>
        <v>77.24444444444445</v>
      </c>
      <c r="S23" s="38" t="str">
        <f t="shared" si="2"/>
        <v> </v>
      </c>
    </row>
    <row r="24" spans="1:19" ht="18.75">
      <c r="A24" s="16" t="s">
        <v>126</v>
      </c>
      <c r="B24" s="142">
        <v>93</v>
      </c>
      <c r="C24" s="142">
        <v>80</v>
      </c>
      <c r="D24" s="142">
        <v>88</v>
      </c>
      <c r="E24" s="24">
        <v>70</v>
      </c>
      <c r="F24" s="24">
        <v>85</v>
      </c>
      <c r="G24" s="140"/>
      <c r="H24" s="5"/>
      <c r="I24" s="24">
        <v>86</v>
      </c>
      <c r="J24" s="24">
        <v>67</v>
      </c>
      <c r="K24" s="24">
        <v>65</v>
      </c>
      <c r="L24" s="35"/>
      <c r="M24" s="35"/>
      <c r="N24" s="35"/>
      <c r="O24" s="35"/>
      <c r="P24" s="35"/>
      <c r="Q24" s="37"/>
      <c r="R24" s="38">
        <f t="shared" si="3"/>
        <v>79.68888888888888</v>
      </c>
      <c r="S24" s="38" t="str">
        <f t="shared" si="2"/>
        <v> </v>
      </c>
    </row>
    <row r="25" spans="1:19" ht="18.75">
      <c r="A25" s="13" t="s">
        <v>121</v>
      </c>
      <c r="B25" s="142">
        <v>91</v>
      </c>
      <c r="C25" s="142">
        <v>64</v>
      </c>
      <c r="D25" s="142">
        <v>88</v>
      </c>
      <c r="E25" s="24">
        <v>90</v>
      </c>
      <c r="F25" s="24">
        <v>71</v>
      </c>
      <c r="G25" s="140"/>
      <c r="H25" s="5"/>
      <c r="I25" s="24">
        <v>70</v>
      </c>
      <c r="J25" s="24">
        <v>80</v>
      </c>
      <c r="K25" s="24">
        <v>65</v>
      </c>
      <c r="L25" s="35"/>
      <c r="M25" s="35"/>
      <c r="N25" s="35"/>
      <c r="O25" s="35"/>
      <c r="P25" s="35"/>
      <c r="Q25" s="37"/>
      <c r="R25" s="38">
        <f t="shared" si="3"/>
        <v>77.75555555555555</v>
      </c>
      <c r="S25" s="38" t="str">
        <f t="shared" si="2"/>
        <v> </v>
      </c>
    </row>
    <row r="26" spans="1:19" ht="18.75">
      <c r="A26" s="13" t="s">
        <v>130</v>
      </c>
      <c r="B26" s="142">
        <v>90</v>
      </c>
      <c r="C26" s="142">
        <v>62</v>
      </c>
      <c r="D26" s="142">
        <v>81</v>
      </c>
      <c r="E26" s="24">
        <v>90</v>
      </c>
      <c r="F26" s="24">
        <v>70</v>
      </c>
      <c r="G26" s="140"/>
      <c r="H26" s="5"/>
      <c r="I26" s="24">
        <v>85</v>
      </c>
      <c r="J26" s="24">
        <v>80</v>
      </c>
      <c r="K26" s="24">
        <v>70</v>
      </c>
      <c r="L26" s="35"/>
      <c r="M26" s="35"/>
      <c r="N26" s="35"/>
      <c r="O26" s="35"/>
      <c r="P26" s="35"/>
      <c r="Q26" s="37"/>
      <c r="R26" s="38">
        <f t="shared" si="3"/>
        <v>78.5111111111111</v>
      </c>
      <c r="S26" s="38" t="str">
        <f t="shared" si="2"/>
        <v> </v>
      </c>
    </row>
    <row r="27" spans="1:19" ht="18.75">
      <c r="A27" s="13" t="s">
        <v>127</v>
      </c>
      <c r="B27" s="142">
        <v>86</v>
      </c>
      <c r="C27" s="142">
        <v>64</v>
      </c>
      <c r="D27" s="142">
        <v>76</v>
      </c>
      <c r="E27" s="24">
        <v>68</v>
      </c>
      <c r="F27" s="24">
        <v>55</v>
      </c>
      <c r="G27" s="140"/>
      <c r="H27" s="5"/>
      <c r="I27" s="24">
        <v>65</v>
      </c>
      <c r="J27" s="24">
        <v>52</v>
      </c>
      <c r="K27" s="24">
        <v>60</v>
      </c>
      <c r="L27" s="110"/>
      <c r="M27" s="70"/>
      <c r="N27" s="35"/>
      <c r="O27" s="35"/>
      <c r="P27" s="35"/>
      <c r="Q27" s="37"/>
      <c r="R27" s="38">
        <f t="shared" si="3"/>
        <v>66.2</v>
      </c>
      <c r="S27" s="38" t="str">
        <f t="shared" si="2"/>
        <v> </v>
      </c>
    </row>
    <row r="28" spans="1:19" ht="18.75">
      <c r="A28" s="13" t="s">
        <v>124</v>
      </c>
      <c r="B28" s="142">
        <v>86</v>
      </c>
      <c r="C28" s="142">
        <v>62</v>
      </c>
      <c r="D28" s="142">
        <v>80</v>
      </c>
      <c r="E28" s="24">
        <v>78</v>
      </c>
      <c r="F28" s="24">
        <v>50</v>
      </c>
      <c r="G28" s="140"/>
      <c r="H28" s="5"/>
      <c r="I28" s="24">
        <v>65</v>
      </c>
      <c r="J28" s="24">
        <v>68</v>
      </c>
      <c r="K28" s="24">
        <v>60</v>
      </c>
      <c r="L28" s="35"/>
      <c r="M28" s="35"/>
      <c r="N28" s="35"/>
      <c r="O28" s="35"/>
      <c r="P28" s="35"/>
      <c r="Q28" s="37"/>
      <c r="R28" s="38">
        <f t="shared" si="3"/>
        <v>68.91111111111111</v>
      </c>
      <c r="S28" s="38" t="str">
        <f t="shared" si="2"/>
        <v> </v>
      </c>
    </row>
    <row r="29" spans="1:19" ht="18.75">
      <c r="A29" s="16" t="s">
        <v>200</v>
      </c>
      <c r="B29" s="142">
        <v>90</v>
      </c>
      <c r="C29" s="142">
        <v>64</v>
      </c>
      <c r="D29" s="142">
        <v>70</v>
      </c>
      <c r="E29" s="24">
        <v>50</v>
      </c>
      <c r="F29" s="24">
        <v>70</v>
      </c>
      <c r="G29" s="140"/>
      <c r="H29" s="5"/>
      <c r="I29" s="24">
        <v>0</v>
      </c>
      <c r="J29" s="24">
        <v>50</v>
      </c>
      <c r="K29" s="24">
        <v>0</v>
      </c>
      <c r="L29" s="35"/>
      <c r="M29" s="35"/>
      <c r="N29" s="35"/>
      <c r="O29" s="35"/>
      <c r="P29" s="35"/>
      <c r="Q29" s="37"/>
      <c r="R29" s="38">
        <f t="shared" si="3"/>
        <v>51.42222222222222</v>
      </c>
      <c r="S29" s="38" t="str">
        <f t="shared" si="2"/>
        <v> </v>
      </c>
    </row>
    <row r="30" spans="1:19" ht="18.75">
      <c r="A30" s="13" t="s">
        <v>226</v>
      </c>
      <c r="B30" s="142">
        <v>75</v>
      </c>
      <c r="C30" s="142">
        <v>51</v>
      </c>
      <c r="D30" s="142">
        <v>74</v>
      </c>
      <c r="E30" s="24">
        <v>60</v>
      </c>
      <c r="F30" s="24">
        <v>53</v>
      </c>
      <c r="G30" s="140"/>
      <c r="H30" s="5"/>
      <c r="I30" s="24">
        <v>60</v>
      </c>
      <c r="J30" s="24">
        <v>50</v>
      </c>
      <c r="K30" s="24">
        <v>60</v>
      </c>
      <c r="L30" s="35"/>
      <c r="M30" s="35"/>
      <c r="N30" s="35"/>
      <c r="O30" s="35"/>
      <c r="P30" s="35"/>
      <c r="Q30" s="37"/>
      <c r="R30" s="38">
        <f t="shared" si="3"/>
        <v>60.62222222222223</v>
      </c>
      <c r="S30" s="38" t="str">
        <f t="shared" si="2"/>
        <v> </v>
      </c>
    </row>
  </sheetData>
  <sheetProtection/>
  <mergeCells count="19">
    <mergeCell ref="A1:A2"/>
    <mergeCell ref="B1:B2"/>
    <mergeCell ref="C1:C2"/>
    <mergeCell ref="D1:D2"/>
    <mergeCell ref="E1:E2"/>
    <mergeCell ref="O1:O2"/>
    <mergeCell ref="G1:G2"/>
    <mergeCell ref="N1:N2"/>
    <mergeCell ref="L1:L2"/>
    <mergeCell ref="S1:S2"/>
    <mergeCell ref="H1:H2"/>
    <mergeCell ref="F1:F2"/>
    <mergeCell ref="M1:M2"/>
    <mergeCell ref="I1:I2"/>
    <mergeCell ref="K1:K2"/>
    <mergeCell ref="J1:J2"/>
    <mergeCell ref="P1:P2"/>
    <mergeCell ref="Q1:Q2"/>
    <mergeCell ref="R1:R2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6"/>
  <sheetViews>
    <sheetView zoomScale="75" zoomScaleNormal="75" zoomScalePageLayoutView="0" workbookViewId="0" topLeftCell="A4">
      <selection activeCell="L27" sqref="L27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s="53" customFormat="1" ht="25.5">
      <c r="A3" s="65" t="s">
        <v>99</v>
      </c>
      <c r="B3" s="219">
        <v>99</v>
      </c>
      <c r="C3" s="219">
        <v>96</v>
      </c>
      <c r="D3" s="219">
        <v>96</v>
      </c>
      <c r="E3" s="219">
        <v>97</v>
      </c>
      <c r="F3" s="219">
        <v>99</v>
      </c>
      <c r="G3" s="219"/>
      <c r="H3" s="220"/>
      <c r="I3" s="219">
        <v>98</v>
      </c>
      <c r="J3" s="219">
        <v>98</v>
      </c>
      <c r="K3" s="219"/>
      <c r="L3" s="219"/>
      <c r="M3" s="51"/>
      <c r="N3" s="51"/>
      <c r="O3" s="51"/>
      <c r="P3" s="51"/>
      <c r="Q3" s="52"/>
      <c r="R3" s="215">
        <f>(2*AVERAGE(B3:G3)+AVERAGE(I3:P3))/3</f>
        <v>97.60000000000001</v>
      </c>
      <c r="S3" s="38" t="str">
        <f>IF(AND(MIN(B3:G3)&gt;89,MIN(I3:P3)&gt;89),"Так"," ")</f>
        <v>Так</v>
      </c>
    </row>
    <row r="4" spans="1:19" s="53" customFormat="1" ht="25.5">
      <c r="A4" s="65" t="s">
        <v>101</v>
      </c>
      <c r="B4" s="219">
        <v>98</v>
      </c>
      <c r="C4" s="219">
        <v>90</v>
      </c>
      <c r="D4" s="219">
        <v>96</v>
      </c>
      <c r="E4" s="219">
        <v>90</v>
      </c>
      <c r="F4" s="219">
        <v>98</v>
      </c>
      <c r="G4" s="219"/>
      <c r="H4" s="220"/>
      <c r="I4" s="219">
        <v>96</v>
      </c>
      <c r="J4" s="219">
        <v>96</v>
      </c>
      <c r="K4" s="219"/>
      <c r="L4" s="219"/>
      <c r="M4" s="51"/>
      <c r="N4" s="51"/>
      <c r="O4" s="51"/>
      <c r="P4" s="51"/>
      <c r="Q4" s="52"/>
      <c r="R4" s="215">
        <f>(2*AVERAGE(B4:G4)+AVERAGE(I4:P4))/3</f>
        <v>94.93333333333334</v>
      </c>
      <c r="S4" s="38" t="str">
        <f>IF(AND(MIN(B4:G4)&gt;89,MIN(I4:P4)&gt;89),"Так"," ")</f>
        <v>Так</v>
      </c>
    </row>
    <row r="5" spans="1:19" ht="18.75">
      <c r="A5" s="13" t="s">
        <v>106</v>
      </c>
      <c r="B5" s="1">
        <v>99</v>
      </c>
      <c r="C5" s="1">
        <v>96</v>
      </c>
      <c r="D5" s="1">
        <v>96</v>
      </c>
      <c r="E5" s="1">
        <v>97</v>
      </c>
      <c r="F5" s="1">
        <v>90</v>
      </c>
      <c r="G5" s="1"/>
      <c r="H5" s="2"/>
      <c r="I5" s="1">
        <v>90</v>
      </c>
      <c r="J5" s="1">
        <v>90</v>
      </c>
      <c r="K5" s="1"/>
      <c r="L5" s="1"/>
      <c r="M5" s="35"/>
      <c r="N5" s="35"/>
      <c r="O5" s="35"/>
      <c r="P5" s="35"/>
      <c r="Q5" s="37"/>
      <c r="R5" s="38">
        <f>(2*AVERAGE(B5:G5)+AVERAGE(I5:P5))/3</f>
        <v>93.73333333333333</v>
      </c>
      <c r="S5" s="38" t="str">
        <f>IF(AND(MIN(B5:G5)&gt;89,MIN(I5:P5)&gt;89),"Так"," ")</f>
        <v>Так</v>
      </c>
    </row>
    <row r="6" spans="1:19" ht="18.75">
      <c r="A6" s="13" t="s">
        <v>100</v>
      </c>
      <c r="B6" s="1">
        <v>94</v>
      </c>
      <c r="C6" s="1">
        <v>90</v>
      </c>
      <c r="D6" s="1">
        <v>96</v>
      </c>
      <c r="E6" s="1">
        <v>90</v>
      </c>
      <c r="F6" s="1">
        <v>94</v>
      </c>
      <c r="G6" s="1"/>
      <c r="H6" s="2"/>
      <c r="I6" s="1">
        <v>92</v>
      </c>
      <c r="J6" s="1">
        <v>85</v>
      </c>
      <c r="K6" s="1"/>
      <c r="L6" s="1"/>
      <c r="M6" s="35"/>
      <c r="N6" s="35"/>
      <c r="O6" s="35"/>
      <c r="P6" s="35"/>
      <c r="Q6" s="37"/>
      <c r="R6" s="38">
        <f>(2*AVERAGE(B6:G6)+AVERAGE(I6:P6))/3</f>
        <v>91.36666666666667</v>
      </c>
      <c r="S6" s="38" t="str">
        <f>IF(AND(MIN(B6:G6)&gt;89,MIN(I6:P6)&gt;89),"Так"," ")</f>
        <v> </v>
      </c>
    </row>
    <row r="7" spans="1:19" ht="18.75">
      <c r="A7" s="13" t="s">
        <v>104</v>
      </c>
      <c r="B7" s="1">
        <v>81</v>
      </c>
      <c r="C7" s="1">
        <v>96</v>
      </c>
      <c r="D7" s="1">
        <v>80</v>
      </c>
      <c r="E7" s="1">
        <v>98</v>
      </c>
      <c r="F7" s="1">
        <v>81</v>
      </c>
      <c r="G7" s="1"/>
      <c r="H7" s="2"/>
      <c r="I7" s="1">
        <v>80</v>
      </c>
      <c r="J7" s="1">
        <v>72</v>
      </c>
      <c r="K7" s="1"/>
      <c r="L7" s="1"/>
      <c r="M7" s="35"/>
      <c r="N7" s="35"/>
      <c r="O7" s="35"/>
      <c r="P7" s="35"/>
      <c r="Q7" s="37"/>
      <c r="R7" s="38">
        <f>(2*AVERAGE(B7:G7)+AVERAGE(I7:P7))/3</f>
        <v>83.46666666666667</v>
      </c>
      <c r="S7" s="38" t="str">
        <f>IF(AND(MIN(B7:G7)&gt;89,MIN(I7:P7)&gt;89),"Так"," ")</f>
        <v> </v>
      </c>
    </row>
    <row r="8" spans="1:19" ht="23.25">
      <c r="A8" s="218" t="s">
        <v>645</v>
      </c>
      <c r="B8"/>
      <c r="C8"/>
      <c r="D8"/>
      <c r="E8"/>
      <c r="F8"/>
      <c r="G8"/>
      <c r="H8"/>
      <c r="I8"/>
      <c r="J8"/>
      <c r="K8"/>
      <c r="L8"/>
      <c r="M8" s="35"/>
      <c r="N8" s="35"/>
      <c r="O8" s="35"/>
      <c r="P8" s="35"/>
      <c r="Q8" s="37"/>
      <c r="R8" s="38"/>
      <c r="S8" s="38" t="str">
        <f aca="true" t="shared" si="0" ref="S8:S16">IF(AND(MIN(B8:G8)&gt;89,MIN(I8:P8)&gt;89),"Так"," ")</f>
        <v> </v>
      </c>
    </row>
    <row r="9" spans="1:19" ht="18.75">
      <c r="A9" s="16" t="s">
        <v>169</v>
      </c>
      <c r="B9" s="10">
        <v>60</v>
      </c>
      <c r="C9" s="10">
        <v>80</v>
      </c>
      <c r="D9" s="10">
        <v>55</v>
      </c>
      <c r="E9" s="10">
        <v>80</v>
      </c>
      <c r="F9" s="46">
        <v>60</v>
      </c>
      <c r="G9" s="6"/>
      <c r="H9" s="111"/>
      <c r="I9" s="10">
        <v>60</v>
      </c>
      <c r="J9" s="10">
        <v>60</v>
      </c>
      <c r="K9" s="10"/>
      <c r="L9" s="10"/>
      <c r="M9" s="35"/>
      <c r="N9" s="35"/>
      <c r="O9" s="35"/>
      <c r="P9" s="35"/>
      <c r="Q9" s="37"/>
      <c r="R9" s="38">
        <f aca="true" t="shared" si="1" ref="R9:R16">(2*AVERAGE(B9:G9)+AVERAGE(I9:P9))/3</f>
        <v>64.66666666666667</v>
      </c>
      <c r="S9" s="38" t="str">
        <f t="shared" si="0"/>
        <v> </v>
      </c>
    </row>
    <row r="10" spans="1:19" ht="18.75">
      <c r="A10" s="90" t="s">
        <v>626</v>
      </c>
      <c r="B10" s="10">
        <v>80</v>
      </c>
      <c r="C10" s="10">
        <v>83</v>
      </c>
      <c r="D10" s="10">
        <v>80</v>
      </c>
      <c r="E10" s="10">
        <v>85</v>
      </c>
      <c r="F10" s="46">
        <v>80</v>
      </c>
      <c r="G10" s="6"/>
      <c r="H10" s="111"/>
      <c r="I10" s="10">
        <v>75</v>
      </c>
      <c r="J10" s="10">
        <v>73</v>
      </c>
      <c r="K10" s="10"/>
      <c r="L10" s="10"/>
      <c r="M10" s="41"/>
      <c r="N10" s="41"/>
      <c r="O10" s="41"/>
      <c r="P10" s="41"/>
      <c r="Q10" s="43"/>
      <c r="R10" s="38">
        <f t="shared" si="1"/>
        <v>79.06666666666666</v>
      </c>
      <c r="S10" s="38" t="str">
        <f t="shared" si="0"/>
        <v> </v>
      </c>
    </row>
    <row r="11" spans="1:19" ht="18.75">
      <c r="A11" s="13" t="s">
        <v>102</v>
      </c>
      <c r="B11" s="10">
        <v>74</v>
      </c>
      <c r="C11" s="10">
        <v>73</v>
      </c>
      <c r="D11" s="10">
        <v>75</v>
      </c>
      <c r="E11" s="10">
        <v>70</v>
      </c>
      <c r="F11" s="46">
        <v>70</v>
      </c>
      <c r="G11" s="6"/>
      <c r="H11" s="111"/>
      <c r="I11" s="10">
        <v>65</v>
      </c>
      <c r="J11" s="10">
        <v>55</v>
      </c>
      <c r="K11" s="10"/>
      <c r="L11" s="10"/>
      <c r="M11" s="35"/>
      <c r="N11" s="35"/>
      <c r="O11" s="35"/>
      <c r="P11" s="35"/>
      <c r="Q11" s="37"/>
      <c r="R11" s="38">
        <f t="shared" si="1"/>
        <v>68.26666666666667</v>
      </c>
      <c r="S11" s="38" t="str">
        <f t="shared" si="0"/>
        <v> </v>
      </c>
    </row>
    <row r="12" spans="1:19" ht="18.75">
      <c r="A12" s="90" t="s">
        <v>627</v>
      </c>
      <c r="B12" s="10">
        <v>70</v>
      </c>
      <c r="C12" s="10">
        <v>73</v>
      </c>
      <c r="D12" s="10">
        <v>60</v>
      </c>
      <c r="E12" s="10">
        <v>65</v>
      </c>
      <c r="F12" s="46">
        <v>74</v>
      </c>
      <c r="G12" s="6"/>
      <c r="H12" s="111"/>
      <c r="I12" s="10">
        <v>60</v>
      </c>
      <c r="J12" s="10">
        <v>70</v>
      </c>
      <c r="K12" s="10"/>
      <c r="L12" s="10"/>
      <c r="M12" s="35"/>
      <c r="N12" s="35"/>
      <c r="O12" s="35"/>
      <c r="P12" s="35"/>
      <c r="Q12" s="37"/>
      <c r="R12" s="38">
        <f t="shared" si="1"/>
        <v>67.26666666666667</v>
      </c>
      <c r="S12" s="38" t="str">
        <f t="shared" si="0"/>
        <v> </v>
      </c>
    </row>
    <row r="13" spans="1:19" ht="18.75">
      <c r="A13" s="13" t="s">
        <v>103</v>
      </c>
      <c r="B13" s="10">
        <v>74</v>
      </c>
      <c r="C13" s="10">
        <v>80</v>
      </c>
      <c r="D13" s="10">
        <v>65</v>
      </c>
      <c r="E13" s="10">
        <v>65</v>
      </c>
      <c r="F13" s="46">
        <v>74</v>
      </c>
      <c r="G13" s="6"/>
      <c r="H13" s="111"/>
      <c r="I13" s="10">
        <v>85</v>
      </c>
      <c r="J13" s="10">
        <v>66</v>
      </c>
      <c r="K13" s="10"/>
      <c r="L13" s="10"/>
      <c r="M13" s="35"/>
      <c r="N13" s="35"/>
      <c r="O13" s="35"/>
      <c r="P13" s="35"/>
      <c r="Q13" s="37"/>
      <c r="R13" s="38">
        <f t="shared" si="1"/>
        <v>72.89999999999999</v>
      </c>
      <c r="S13" s="38" t="str">
        <f t="shared" si="0"/>
        <v> </v>
      </c>
    </row>
    <row r="14" spans="1:19" ht="18.75">
      <c r="A14" s="13" t="s">
        <v>628</v>
      </c>
      <c r="B14" s="10">
        <v>70</v>
      </c>
      <c r="C14" s="10">
        <v>80</v>
      </c>
      <c r="D14" s="10">
        <v>70</v>
      </c>
      <c r="E14" s="10">
        <v>70</v>
      </c>
      <c r="F14" s="46">
        <v>70</v>
      </c>
      <c r="G14" s="6"/>
      <c r="H14" s="111"/>
      <c r="I14" s="10">
        <v>85</v>
      </c>
      <c r="J14" s="10">
        <v>85</v>
      </c>
      <c r="K14" s="10"/>
      <c r="L14" s="10"/>
      <c r="M14" s="35"/>
      <c r="N14" s="35"/>
      <c r="O14" s="35"/>
      <c r="P14" s="35"/>
      <c r="Q14" s="37"/>
      <c r="R14" s="38">
        <f t="shared" si="1"/>
        <v>76.33333333333333</v>
      </c>
      <c r="S14" s="38" t="str">
        <f t="shared" si="0"/>
        <v> </v>
      </c>
    </row>
    <row r="15" spans="1:19" ht="18.75">
      <c r="A15" s="13" t="s">
        <v>629</v>
      </c>
      <c r="B15" s="35">
        <v>62</v>
      </c>
      <c r="C15" s="35">
        <v>71</v>
      </c>
      <c r="D15" s="35">
        <v>50</v>
      </c>
      <c r="E15" s="35">
        <v>65</v>
      </c>
      <c r="F15" s="35">
        <v>62</v>
      </c>
      <c r="G15" s="35"/>
      <c r="H15" s="112"/>
      <c r="I15" s="35">
        <v>70</v>
      </c>
      <c r="J15" s="35">
        <v>80</v>
      </c>
      <c r="K15" s="35"/>
      <c r="L15" s="35"/>
      <c r="M15" s="35"/>
      <c r="N15" s="35"/>
      <c r="O15" s="35"/>
      <c r="P15" s="35"/>
      <c r="Q15" s="37"/>
      <c r="R15" s="38">
        <f t="shared" si="1"/>
        <v>66.33333333333333</v>
      </c>
      <c r="S15" s="38" t="str">
        <f t="shared" si="0"/>
        <v> </v>
      </c>
    </row>
    <row r="16" spans="1:19" ht="18.75">
      <c r="A16" s="13" t="s">
        <v>105</v>
      </c>
      <c r="B16" s="35">
        <v>70</v>
      </c>
      <c r="C16" s="35">
        <v>72</v>
      </c>
      <c r="D16" s="35">
        <v>55</v>
      </c>
      <c r="E16" s="35">
        <v>80</v>
      </c>
      <c r="F16" s="35">
        <v>70</v>
      </c>
      <c r="G16" s="35"/>
      <c r="H16" s="36"/>
      <c r="I16" s="35">
        <v>60</v>
      </c>
      <c r="J16" s="35">
        <v>62</v>
      </c>
      <c r="K16" s="35"/>
      <c r="L16" s="35"/>
      <c r="M16" s="35"/>
      <c r="N16" s="35"/>
      <c r="O16" s="35"/>
      <c r="P16" s="35"/>
      <c r="Q16" s="37"/>
      <c r="R16" s="38">
        <f t="shared" si="1"/>
        <v>66.60000000000001</v>
      </c>
      <c r="S16" s="38" t="str">
        <f t="shared" si="0"/>
        <v> </v>
      </c>
    </row>
  </sheetData>
  <sheetProtection/>
  <mergeCells count="19">
    <mergeCell ref="Q1:Q2"/>
    <mergeCell ref="R1:R2"/>
    <mergeCell ref="S1:S2"/>
    <mergeCell ref="I1:I2"/>
    <mergeCell ref="N1:N2"/>
    <mergeCell ref="J1:J2"/>
    <mergeCell ref="K1:K2"/>
    <mergeCell ref="O1:O2"/>
    <mergeCell ref="H1:H2"/>
    <mergeCell ref="L1:L2"/>
    <mergeCell ref="M1:M2"/>
    <mergeCell ref="P1:P2"/>
    <mergeCell ref="A1:A2"/>
    <mergeCell ref="B1:B2"/>
    <mergeCell ref="C1:C2"/>
    <mergeCell ref="D1:D2"/>
    <mergeCell ref="G1:G2"/>
    <mergeCell ref="E1:E2"/>
    <mergeCell ref="F1:F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8"/>
  <sheetViews>
    <sheetView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198" t="s">
        <v>551</v>
      </c>
      <c r="B3" s="7">
        <v>80</v>
      </c>
      <c r="C3" s="7">
        <v>90</v>
      </c>
      <c r="D3" s="7">
        <v>92</v>
      </c>
      <c r="E3" s="7">
        <v>80</v>
      </c>
      <c r="F3" s="7"/>
      <c r="G3" s="7"/>
      <c r="H3" s="131"/>
      <c r="I3" s="7">
        <v>87</v>
      </c>
      <c r="J3" s="7">
        <v>93</v>
      </c>
      <c r="K3" s="7">
        <v>90</v>
      </c>
      <c r="L3" s="51">
        <v>90</v>
      </c>
      <c r="M3" s="51"/>
      <c r="N3" s="51"/>
      <c r="O3" s="51"/>
      <c r="P3" s="51"/>
      <c r="Q3" s="52"/>
      <c r="R3" s="215">
        <f aca="true" t="shared" si="0" ref="R3:R11">(2*AVERAGE(B3:G3)+AVERAGE(I3:P3))/3</f>
        <v>87</v>
      </c>
      <c r="S3" s="38" t="str">
        <f aca="true" t="shared" si="1" ref="S3:S11">IF(AND(MIN(B3:G3)&gt;89,MIN(I3:P3)&gt;89),"Так"," ")</f>
        <v> </v>
      </c>
    </row>
    <row r="4" spans="1:19" ht="25.5">
      <c r="A4" s="65" t="s">
        <v>533</v>
      </c>
      <c r="B4" s="7">
        <v>80</v>
      </c>
      <c r="C4" s="7">
        <v>80</v>
      </c>
      <c r="D4" s="7">
        <v>80</v>
      </c>
      <c r="E4" s="7">
        <v>72</v>
      </c>
      <c r="F4" s="7"/>
      <c r="G4" s="7"/>
      <c r="H4" s="131"/>
      <c r="I4" s="7">
        <v>95</v>
      </c>
      <c r="J4" s="7">
        <v>80</v>
      </c>
      <c r="K4" s="7">
        <v>71</v>
      </c>
      <c r="L4" s="51">
        <v>81</v>
      </c>
      <c r="M4" s="51"/>
      <c r="N4" s="51"/>
      <c r="O4" s="51"/>
      <c r="P4" s="51"/>
      <c r="Q4" s="52"/>
      <c r="R4" s="215">
        <f t="shared" si="0"/>
        <v>79.25</v>
      </c>
      <c r="S4" s="38" t="str">
        <f t="shared" si="1"/>
        <v> </v>
      </c>
    </row>
    <row r="5" spans="1:19" ht="25.5">
      <c r="A5" s="65" t="s">
        <v>552</v>
      </c>
      <c r="B5" s="7">
        <v>75</v>
      </c>
      <c r="C5" s="7">
        <v>70</v>
      </c>
      <c r="D5" s="7">
        <v>82</v>
      </c>
      <c r="E5" s="7">
        <v>82</v>
      </c>
      <c r="F5" s="7"/>
      <c r="G5" s="7"/>
      <c r="H5" s="131"/>
      <c r="I5" s="7">
        <v>82</v>
      </c>
      <c r="J5" s="7">
        <v>72</v>
      </c>
      <c r="K5" s="7">
        <v>80</v>
      </c>
      <c r="L5" s="51">
        <v>80</v>
      </c>
      <c r="M5" s="51"/>
      <c r="N5" s="51"/>
      <c r="O5" s="51"/>
      <c r="P5" s="51"/>
      <c r="Q5" s="52"/>
      <c r="R5" s="215">
        <f t="shared" si="0"/>
        <v>77.66666666666667</v>
      </c>
      <c r="S5" s="38" t="str">
        <f t="shared" si="1"/>
        <v> </v>
      </c>
    </row>
    <row r="6" spans="1:19" ht="25.5">
      <c r="A6" s="229" t="s">
        <v>657</v>
      </c>
      <c r="B6" s="51">
        <v>80</v>
      </c>
      <c r="C6" s="51">
        <v>68</v>
      </c>
      <c r="D6" s="51">
        <v>86</v>
      </c>
      <c r="E6" s="51">
        <v>63</v>
      </c>
      <c r="F6" s="51"/>
      <c r="G6" s="51"/>
      <c r="H6" s="133"/>
      <c r="I6" s="51">
        <v>83</v>
      </c>
      <c r="J6" s="51">
        <v>51</v>
      </c>
      <c r="K6" s="51">
        <v>90</v>
      </c>
      <c r="L6" s="51">
        <v>90</v>
      </c>
      <c r="M6" s="51"/>
      <c r="N6" s="35"/>
      <c r="O6" s="35"/>
      <c r="P6" s="35"/>
      <c r="Q6" s="37"/>
      <c r="R6" s="215">
        <f t="shared" si="0"/>
        <v>75.66666666666667</v>
      </c>
      <c r="S6" s="38" t="str">
        <f t="shared" si="1"/>
        <v> </v>
      </c>
    </row>
    <row r="7" spans="1:19" ht="18.75">
      <c r="A7" s="13" t="s">
        <v>553</v>
      </c>
      <c r="B7" s="8">
        <v>80</v>
      </c>
      <c r="C7" s="8">
        <v>80</v>
      </c>
      <c r="D7" s="8">
        <v>82</v>
      </c>
      <c r="E7" s="8">
        <v>53</v>
      </c>
      <c r="F7" s="8"/>
      <c r="G7" s="8"/>
      <c r="H7" s="9"/>
      <c r="I7" s="8">
        <v>76</v>
      </c>
      <c r="J7" s="8">
        <v>56</v>
      </c>
      <c r="K7" s="8">
        <v>90</v>
      </c>
      <c r="L7" s="35">
        <v>90</v>
      </c>
      <c r="M7" s="51"/>
      <c r="N7" s="35"/>
      <c r="O7" s="35"/>
      <c r="P7" s="35"/>
      <c r="Q7" s="37"/>
      <c r="R7" s="38">
        <f t="shared" si="0"/>
        <v>75.16666666666667</v>
      </c>
      <c r="S7" s="38" t="str">
        <f t="shared" si="1"/>
        <v> </v>
      </c>
    </row>
    <row r="8" spans="1:19" ht="18.75">
      <c r="A8" s="16" t="s">
        <v>549</v>
      </c>
      <c r="B8" s="8">
        <v>70</v>
      </c>
      <c r="C8" s="8">
        <v>75</v>
      </c>
      <c r="D8" s="8">
        <v>85</v>
      </c>
      <c r="E8" s="8">
        <v>75</v>
      </c>
      <c r="F8" s="8"/>
      <c r="G8" s="8"/>
      <c r="H8" s="9"/>
      <c r="I8" s="8">
        <v>70</v>
      </c>
      <c r="J8" s="8">
        <v>71</v>
      </c>
      <c r="K8" s="8">
        <v>70</v>
      </c>
      <c r="L8" s="35">
        <v>70</v>
      </c>
      <c r="M8" s="35"/>
      <c r="N8" s="35"/>
      <c r="O8" s="35"/>
      <c r="P8" s="35"/>
      <c r="Q8" s="37"/>
      <c r="R8" s="38">
        <f t="shared" si="0"/>
        <v>74.25</v>
      </c>
      <c r="S8" s="38" t="str">
        <f t="shared" si="1"/>
        <v> </v>
      </c>
    </row>
    <row r="9" spans="1:19" ht="18.75">
      <c r="A9" s="13" t="s">
        <v>550</v>
      </c>
      <c r="B9" s="8">
        <v>65</v>
      </c>
      <c r="C9" s="8">
        <v>55</v>
      </c>
      <c r="D9" s="8">
        <v>90</v>
      </c>
      <c r="E9" s="8">
        <v>51</v>
      </c>
      <c r="F9" s="8"/>
      <c r="G9" s="8"/>
      <c r="H9" s="9"/>
      <c r="I9" s="8">
        <v>73</v>
      </c>
      <c r="J9" s="8">
        <v>50</v>
      </c>
      <c r="K9" s="8">
        <v>72</v>
      </c>
      <c r="L9" s="35">
        <v>72</v>
      </c>
      <c r="M9" s="35"/>
      <c r="N9" s="35"/>
      <c r="O9" s="35"/>
      <c r="P9" s="35"/>
      <c r="Q9" s="37"/>
      <c r="R9" s="38">
        <f t="shared" si="0"/>
        <v>65.75</v>
      </c>
      <c r="S9" s="38" t="str">
        <f t="shared" si="1"/>
        <v> </v>
      </c>
    </row>
    <row r="10" spans="1:19" ht="18.75">
      <c r="A10" s="13" t="s">
        <v>658</v>
      </c>
      <c r="B10" s="8">
        <v>50</v>
      </c>
      <c r="C10" s="8">
        <v>70</v>
      </c>
      <c r="D10" s="8">
        <v>65</v>
      </c>
      <c r="E10" s="8">
        <v>50</v>
      </c>
      <c r="F10" s="8"/>
      <c r="G10" s="1"/>
      <c r="H10" s="2"/>
      <c r="I10" s="8">
        <v>62</v>
      </c>
      <c r="J10" s="8">
        <v>50</v>
      </c>
      <c r="K10" s="8">
        <v>66</v>
      </c>
      <c r="L10" s="35">
        <v>60</v>
      </c>
      <c r="M10" s="35"/>
      <c r="N10" s="35"/>
      <c r="O10" s="35"/>
      <c r="P10" s="35"/>
      <c r="Q10" s="37"/>
      <c r="R10" s="38">
        <f t="shared" si="0"/>
        <v>59</v>
      </c>
      <c r="S10" s="38" t="str">
        <f t="shared" si="1"/>
        <v> </v>
      </c>
    </row>
    <row r="11" spans="1:19" ht="18.75">
      <c r="A11" s="13" t="s">
        <v>659</v>
      </c>
      <c r="B11" s="7">
        <v>60</v>
      </c>
      <c r="C11" s="7">
        <v>0</v>
      </c>
      <c r="D11" s="7">
        <v>60</v>
      </c>
      <c r="E11" s="7">
        <v>50</v>
      </c>
      <c r="F11" s="7"/>
      <c r="G11" s="7"/>
      <c r="H11" s="131"/>
      <c r="I11" s="7">
        <v>65</v>
      </c>
      <c r="J11" s="7">
        <v>0</v>
      </c>
      <c r="K11" s="7">
        <v>60</v>
      </c>
      <c r="L11" s="51">
        <v>65</v>
      </c>
      <c r="M11" s="51"/>
      <c r="N11" s="35"/>
      <c r="O11" s="35"/>
      <c r="P11" s="35"/>
      <c r="Q11" s="37"/>
      <c r="R11" s="38">
        <f t="shared" si="0"/>
        <v>44.166666666666664</v>
      </c>
      <c r="S11" s="38" t="str">
        <f t="shared" si="1"/>
        <v> </v>
      </c>
    </row>
    <row r="12" spans="1:19" ht="18.75">
      <c r="A12" s="197" t="s">
        <v>635</v>
      </c>
      <c r="B12" s="35"/>
      <c r="C12" s="35"/>
      <c r="D12" s="35"/>
      <c r="E12" s="35"/>
      <c r="F12" s="35"/>
      <c r="G12" s="35"/>
      <c r="H12" s="36"/>
      <c r="I12" s="35"/>
      <c r="J12" s="35"/>
      <c r="K12" s="35"/>
      <c r="L12" s="35"/>
      <c r="M12" s="35"/>
      <c r="N12" s="35"/>
      <c r="O12" s="35"/>
      <c r="P12" s="35"/>
      <c r="Q12" s="37"/>
      <c r="R12" s="38"/>
      <c r="S12" s="38" t="str">
        <f aca="true" t="shared" si="2" ref="S12:S18">IF(AND(MIN(B12:G12)&gt;89,MIN(I12:P12)&gt;89),"Так"," ")</f>
        <v> </v>
      </c>
    </row>
    <row r="13" spans="1:19" ht="18.75">
      <c r="A13" s="13" t="s">
        <v>554</v>
      </c>
      <c r="B13" s="8">
        <v>70</v>
      </c>
      <c r="C13" s="8">
        <v>78</v>
      </c>
      <c r="D13" s="8">
        <v>85</v>
      </c>
      <c r="E13" s="8">
        <v>70</v>
      </c>
      <c r="F13" s="8"/>
      <c r="G13" s="1"/>
      <c r="H13" s="2"/>
      <c r="I13" s="1">
        <v>77</v>
      </c>
      <c r="J13" s="1">
        <v>65</v>
      </c>
      <c r="K13" s="1">
        <v>70</v>
      </c>
      <c r="L13" s="35">
        <v>70</v>
      </c>
      <c r="M13" s="35"/>
      <c r="N13" s="35"/>
      <c r="O13" s="35"/>
      <c r="P13" s="35"/>
      <c r="Q13" s="37"/>
      <c r="R13" s="38">
        <f aca="true" t="shared" si="3" ref="R13:R18">(2*AVERAGE(B13:G13)+AVERAGE(I13:P13))/3</f>
        <v>74</v>
      </c>
      <c r="S13" s="38" t="str">
        <f t="shared" si="2"/>
        <v> </v>
      </c>
    </row>
    <row r="14" spans="1:19" ht="18.75">
      <c r="A14" s="90" t="s">
        <v>555</v>
      </c>
      <c r="B14" s="35">
        <v>52</v>
      </c>
      <c r="C14" s="35">
        <v>55</v>
      </c>
      <c r="D14" s="35">
        <v>76</v>
      </c>
      <c r="E14" s="35">
        <v>52</v>
      </c>
      <c r="F14" s="35"/>
      <c r="G14" s="35"/>
      <c r="H14" s="36"/>
      <c r="I14" s="35">
        <v>54</v>
      </c>
      <c r="J14" s="35">
        <v>51</v>
      </c>
      <c r="K14" s="35">
        <v>80</v>
      </c>
      <c r="L14" s="35">
        <v>80</v>
      </c>
      <c r="M14" s="35"/>
      <c r="N14" s="35"/>
      <c r="O14" s="35"/>
      <c r="P14" s="35"/>
      <c r="Q14" s="37"/>
      <c r="R14" s="38">
        <f t="shared" si="3"/>
        <v>61.25</v>
      </c>
      <c r="S14" s="38" t="str">
        <f t="shared" si="2"/>
        <v> </v>
      </c>
    </row>
    <row r="15" spans="1:19" ht="18.75">
      <c r="A15" s="90" t="s">
        <v>556</v>
      </c>
      <c r="B15" s="35">
        <v>60</v>
      </c>
      <c r="C15" s="35">
        <v>85</v>
      </c>
      <c r="D15" s="35">
        <v>64</v>
      </c>
      <c r="E15" s="35">
        <v>67</v>
      </c>
      <c r="F15" s="35"/>
      <c r="G15" s="35"/>
      <c r="H15" s="36"/>
      <c r="I15" s="35">
        <v>70</v>
      </c>
      <c r="J15" s="35">
        <v>50</v>
      </c>
      <c r="K15" s="35">
        <v>70</v>
      </c>
      <c r="L15" s="35">
        <v>75</v>
      </c>
      <c r="M15" s="35"/>
      <c r="N15" s="35"/>
      <c r="O15" s="35"/>
      <c r="P15" s="35"/>
      <c r="Q15" s="37"/>
      <c r="R15" s="38">
        <f t="shared" si="3"/>
        <v>68.08333333333333</v>
      </c>
      <c r="S15" s="38" t="str">
        <f t="shared" si="2"/>
        <v> </v>
      </c>
    </row>
    <row r="16" spans="1:19" ht="18.75">
      <c r="A16" s="13" t="s">
        <v>557</v>
      </c>
      <c r="B16" s="8">
        <v>70</v>
      </c>
      <c r="C16" s="8">
        <v>88</v>
      </c>
      <c r="D16" s="8">
        <v>76</v>
      </c>
      <c r="E16" s="8">
        <v>90</v>
      </c>
      <c r="F16" s="8"/>
      <c r="G16" s="1"/>
      <c r="H16" s="2"/>
      <c r="I16" s="1">
        <v>84</v>
      </c>
      <c r="J16" s="1">
        <v>72</v>
      </c>
      <c r="K16" s="1">
        <v>80</v>
      </c>
      <c r="L16" s="35">
        <v>75</v>
      </c>
      <c r="M16" s="35"/>
      <c r="N16" s="35"/>
      <c r="O16" s="35"/>
      <c r="P16" s="35"/>
      <c r="Q16" s="37"/>
      <c r="R16" s="38">
        <f t="shared" si="3"/>
        <v>79.91666666666667</v>
      </c>
      <c r="S16" s="38" t="str">
        <f t="shared" si="2"/>
        <v> </v>
      </c>
    </row>
    <row r="17" spans="1:19" ht="18.75">
      <c r="A17" s="13" t="s">
        <v>558</v>
      </c>
      <c r="B17" s="35">
        <v>62</v>
      </c>
      <c r="C17" s="35">
        <v>55</v>
      </c>
      <c r="D17" s="35">
        <v>62</v>
      </c>
      <c r="E17" s="35">
        <v>65</v>
      </c>
      <c r="F17" s="35"/>
      <c r="G17" s="35"/>
      <c r="H17" s="36"/>
      <c r="I17" s="35">
        <v>70</v>
      </c>
      <c r="J17" s="35">
        <v>50</v>
      </c>
      <c r="K17" s="35">
        <v>72</v>
      </c>
      <c r="L17" s="35">
        <v>70</v>
      </c>
      <c r="M17" s="35"/>
      <c r="N17" s="35"/>
      <c r="O17" s="35"/>
      <c r="P17" s="35"/>
      <c r="Q17" s="37"/>
      <c r="R17" s="38">
        <f t="shared" si="3"/>
        <v>62.5</v>
      </c>
      <c r="S17" s="38" t="str">
        <f t="shared" si="2"/>
        <v> </v>
      </c>
    </row>
    <row r="18" spans="1:19" ht="18.75">
      <c r="A18" s="13" t="s">
        <v>559</v>
      </c>
      <c r="B18" s="35">
        <v>70</v>
      </c>
      <c r="C18" s="35">
        <v>68</v>
      </c>
      <c r="D18" s="35">
        <v>60</v>
      </c>
      <c r="E18" s="35">
        <v>60</v>
      </c>
      <c r="F18" s="35"/>
      <c r="G18" s="35"/>
      <c r="H18" s="36"/>
      <c r="I18" s="35">
        <v>67</v>
      </c>
      <c r="J18" s="35">
        <v>51</v>
      </c>
      <c r="K18" s="35">
        <v>70</v>
      </c>
      <c r="L18" s="35">
        <v>65</v>
      </c>
      <c r="M18" s="35"/>
      <c r="N18" s="35"/>
      <c r="O18" s="35"/>
      <c r="P18" s="35"/>
      <c r="Q18" s="37"/>
      <c r="R18" s="38">
        <f t="shared" si="3"/>
        <v>64.08333333333333</v>
      </c>
      <c r="S18" s="38" t="str">
        <f t="shared" si="2"/>
        <v> </v>
      </c>
    </row>
  </sheetData>
  <sheetProtection/>
  <mergeCells count="19">
    <mergeCell ref="G1:G2"/>
    <mergeCell ref="S1:S2"/>
    <mergeCell ref="M1:M2"/>
    <mergeCell ref="N1:N2"/>
    <mergeCell ref="E1:E2"/>
    <mergeCell ref="A1:A2"/>
    <mergeCell ref="B1:B2"/>
    <mergeCell ref="C1:C2"/>
    <mergeCell ref="D1:D2"/>
    <mergeCell ref="L1:L2"/>
    <mergeCell ref="F1:F2"/>
    <mergeCell ref="H1:H2"/>
    <mergeCell ref="I1:I2"/>
    <mergeCell ref="O1:O2"/>
    <mergeCell ref="P1:P2"/>
    <mergeCell ref="Q1:Q2"/>
    <mergeCell ref="R1:R2"/>
    <mergeCell ref="J1:J2"/>
    <mergeCell ref="K1:K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0"/>
  <sheetViews>
    <sheetView zoomScale="75" zoomScaleNormal="75" zoomScalePageLayoutView="0" workbookViewId="0" topLeftCell="A1">
      <selection activeCell="A11" sqref="A11:S74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s="53" customFormat="1" ht="25.5">
      <c r="A3" s="228" t="s">
        <v>592</v>
      </c>
      <c r="B3" s="22">
        <v>92</v>
      </c>
      <c r="C3" s="22">
        <v>92</v>
      </c>
      <c r="D3" s="22">
        <v>92</v>
      </c>
      <c r="E3" s="22"/>
      <c r="F3" s="22"/>
      <c r="G3" s="145"/>
      <c r="H3" s="116"/>
      <c r="I3" s="22">
        <v>95</v>
      </c>
      <c r="J3" s="22">
        <v>98</v>
      </c>
      <c r="K3" s="22">
        <v>92</v>
      </c>
      <c r="L3" s="22">
        <v>89</v>
      </c>
      <c r="M3" s="82">
        <v>95</v>
      </c>
      <c r="N3" s="82"/>
      <c r="O3" s="51"/>
      <c r="P3" s="51"/>
      <c r="Q3" s="52"/>
      <c r="R3" s="215">
        <f>(2*AVERAGE(B3:G3)+AVERAGE(I3:P3))/3</f>
        <v>92.60000000000001</v>
      </c>
      <c r="S3" s="38" t="str">
        <f aca="true" t="shared" si="0" ref="S3:S10">IF(AND(MIN(B3:G3)&gt;89,MIN(I3:P3)&gt;89),"Так"," ")</f>
        <v> </v>
      </c>
    </row>
    <row r="4" spans="1:19" s="53" customFormat="1" ht="25.5">
      <c r="A4" s="234" t="s">
        <v>594</v>
      </c>
      <c r="B4" s="22">
        <v>90</v>
      </c>
      <c r="C4" s="22">
        <v>90</v>
      </c>
      <c r="D4" s="22">
        <v>90</v>
      </c>
      <c r="E4" s="22"/>
      <c r="F4" s="22"/>
      <c r="G4" s="145"/>
      <c r="H4" s="116"/>
      <c r="I4" s="22">
        <v>92</v>
      </c>
      <c r="J4" s="22">
        <v>95</v>
      </c>
      <c r="K4" s="22">
        <v>94</v>
      </c>
      <c r="L4" s="22">
        <v>83</v>
      </c>
      <c r="M4" s="82">
        <v>90</v>
      </c>
      <c r="N4" s="82"/>
      <c r="O4" s="82"/>
      <c r="P4" s="51"/>
      <c r="Q4" s="52"/>
      <c r="R4" s="215">
        <f>(2*AVERAGE(B4:G4)+AVERAGE(I4:P4))/3</f>
        <v>90.26666666666667</v>
      </c>
      <c r="S4" s="38" t="str">
        <f t="shared" si="0"/>
        <v> </v>
      </c>
    </row>
    <row r="5" spans="1:19" ht="23.25">
      <c r="A5" s="13" t="s">
        <v>591</v>
      </c>
      <c r="B5" s="20">
        <v>80</v>
      </c>
      <c r="C5" s="20">
        <v>75</v>
      </c>
      <c r="D5" s="20">
        <v>85</v>
      </c>
      <c r="E5" s="20"/>
      <c r="F5" s="20"/>
      <c r="G5" s="114"/>
      <c r="H5" s="115"/>
      <c r="I5" s="20">
        <v>86</v>
      </c>
      <c r="J5" s="20">
        <v>90</v>
      </c>
      <c r="K5" s="20">
        <v>80</v>
      </c>
      <c r="L5" s="20">
        <v>56</v>
      </c>
      <c r="M5" s="70">
        <v>85</v>
      </c>
      <c r="N5" s="70"/>
      <c r="O5" s="70"/>
      <c r="P5" s="35"/>
      <c r="Q5" s="37"/>
      <c r="R5" s="153">
        <f>(2*AVERAGE(B5:G5)+AVERAGE(I5:P5))/3</f>
        <v>79.8</v>
      </c>
      <c r="S5" s="38" t="str">
        <f t="shared" si="0"/>
        <v> </v>
      </c>
    </row>
    <row r="6" spans="1:19" ht="23.25">
      <c r="A6" s="13" t="s">
        <v>593</v>
      </c>
      <c r="B6" s="20">
        <v>82</v>
      </c>
      <c r="C6" s="20">
        <v>82</v>
      </c>
      <c r="D6" s="20">
        <v>60</v>
      </c>
      <c r="E6" s="20"/>
      <c r="F6" s="20"/>
      <c r="G6" s="114"/>
      <c r="H6" s="115"/>
      <c r="I6" s="20">
        <v>83</v>
      </c>
      <c r="J6" s="20">
        <v>90</v>
      </c>
      <c r="K6" s="20">
        <v>70</v>
      </c>
      <c r="L6" s="20">
        <v>70</v>
      </c>
      <c r="M6" s="70">
        <v>61</v>
      </c>
      <c r="N6" s="70"/>
      <c r="O6" s="70"/>
      <c r="P6" s="35"/>
      <c r="Q6" s="37"/>
      <c r="R6" s="153">
        <f>(2*AVERAGE(B6:G6)+AVERAGE(I6:P6))/3</f>
        <v>74.71111111111111</v>
      </c>
      <c r="S6" s="38" t="str">
        <f t="shared" si="0"/>
        <v> </v>
      </c>
    </row>
    <row r="7" spans="1:19" ht="23.25">
      <c r="A7" s="13" t="s">
        <v>590</v>
      </c>
      <c r="B7" s="20">
        <v>65</v>
      </c>
      <c r="C7" s="20">
        <v>85</v>
      </c>
      <c r="D7" s="20">
        <v>60</v>
      </c>
      <c r="E7" s="20"/>
      <c r="F7" s="20"/>
      <c r="G7" s="114"/>
      <c r="H7" s="115"/>
      <c r="I7" s="20">
        <v>78</v>
      </c>
      <c r="J7" s="20">
        <v>75</v>
      </c>
      <c r="K7" s="20">
        <v>80</v>
      </c>
      <c r="L7" s="20">
        <v>51</v>
      </c>
      <c r="M7" s="70">
        <v>75</v>
      </c>
      <c r="N7" s="70"/>
      <c r="O7" s="70"/>
      <c r="P7" s="35"/>
      <c r="Q7" s="37"/>
      <c r="R7" s="153">
        <f>(2*AVERAGE(B7:G7)+AVERAGE(I7:P7))/3</f>
        <v>70.60000000000001</v>
      </c>
      <c r="S7" s="38" t="str">
        <f t="shared" si="0"/>
        <v> </v>
      </c>
    </row>
    <row r="8" spans="1:19" ht="23.25">
      <c r="A8" s="222" t="s">
        <v>645</v>
      </c>
      <c r="B8" s="20" t="s">
        <v>36</v>
      </c>
      <c r="C8" s="20"/>
      <c r="D8" s="20"/>
      <c r="E8" s="20"/>
      <c r="F8" s="20"/>
      <c r="G8" s="114"/>
      <c r="H8" s="115"/>
      <c r="I8" s="20"/>
      <c r="J8" s="20"/>
      <c r="K8" s="20"/>
      <c r="L8" s="20"/>
      <c r="M8" s="70"/>
      <c r="N8" s="70"/>
      <c r="O8" s="70"/>
      <c r="P8" s="35"/>
      <c r="Q8" s="37"/>
      <c r="R8" s="38"/>
      <c r="S8" s="38" t="str">
        <f t="shared" si="0"/>
        <v> </v>
      </c>
    </row>
    <row r="9" spans="1:19" ht="23.25">
      <c r="A9" s="177" t="s">
        <v>596</v>
      </c>
      <c r="B9" s="20">
        <v>55</v>
      </c>
      <c r="C9" s="20">
        <v>50</v>
      </c>
      <c r="D9" s="20">
        <v>60</v>
      </c>
      <c r="E9" s="20"/>
      <c r="F9" s="20"/>
      <c r="G9" s="114"/>
      <c r="H9" s="115"/>
      <c r="I9" s="20">
        <v>75</v>
      </c>
      <c r="J9" s="20">
        <v>65</v>
      </c>
      <c r="K9" s="20">
        <v>60</v>
      </c>
      <c r="L9" s="20">
        <v>58</v>
      </c>
      <c r="M9" s="70">
        <v>50</v>
      </c>
      <c r="N9" s="70"/>
      <c r="O9" s="70"/>
      <c r="P9" s="51"/>
      <c r="Q9" s="52"/>
      <c r="R9" s="38">
        <f>(2*AVERAGE(B9:G9)+AVERAGE(I9:P9))/3</f>
        <v>57.199999999999996</v>
      </c>
      <c r="S9" s="38" t="str">
        <f t="shared" si="0"/>
        <v> </v>
      </c>
    </row>
    <row r="10" spans="1:19" ht="23.25">
      <c r="A10" s="177" t="s">
        <v>595</v>
      </c>
      <c r="B10" s="20">
        <v>90</v>
      </c>
      <c r="C10" s="20">
        <v>50</v>
      </c>
      <c r="D10" s="20">
        <v>78</v>
      </c>
      <c r="E10" s="20"/>
      <c r="F10" s="20"/>
      <c r="G10" s="114"/>
      <c r="H10" s="115"/>
      <c r="I10" s="20">
        <v>85</v>
      </c>
      <c r="J10" s="20">
        <v>80</v>
      </c>
      <c r="K10" s="20">
        <v>80</v>
      </c>
      <c r="L10" s="20">
        <v>87</v>
      </c>
      <c r="M10" s="70">
        <v>85</v>
      </c>
      <c r="N10" s="70"/>
      <c r="O10" s="70"/>
      <c r="P10" s="51"/>
      <c r="Q10" s="52"/>
      <c r="R10" s="38">
        <f>(2*AVERAGE(B10:G10)+AVERAGE(I10:P10))/3</f>
        <v>76.24444444444445</v>
      </c>
      <c r="S10" s="38" t="str">
        <f t="shared" si="0"/>
        <v> </v>
      </c>
    </row>
  </sheetData>
  <sheetProtection/>
  <mergeCells count="19">
    <mergeCell ref="S1:S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4"/>
  <sheetViews>
    <sheetView zoomScale="75" zoomScaleNormal="75" zoomScalePageLayoutView="0" workbookViewId="0" topLeftCell="A1">
      <selection activeCell="A15" sqref="A15:S50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3.25">
      <c r="A3" s="65" t="s">
        <v>656</v>
      </c>
      <c r="B3" s="20">
        <v>50</v>
      </c>
      <c r="C3" s="20">
        <v>50</v>
      </c>
      <c r="D3" s="20">
        <v>60</v>
      </c>
      <c r="E3" s="20"/>
      <c r="F3" s="20"/>
      <c r="G3" s="114"/>
      <c r="H3" s="115"/>
      <c r="I3" s="20">
        <v>68</v>
      </c>
      <c r="J3" s="20">
        <v>63</v>
      </c>
      <c r="K3" s="20">
        <v>50</v>
      </c>
      <c r="L3" s="20">
        <v>56</v>
      </c>
      <c r="M3" s="70"/>
      <c r="N3" s="70"/>
      <c r="O3" s="70"/>
      <c r="P3" s="35"/>
      <c r="Q3" s="37"/>
      <c r="R3" s="153">
        <f aca="true" t="shared" si="0" ref="R3:R14">(2*AVERAGE(B3:G3)+AVERAGE(I3:P3))/3</f>
        <v>55.305555555555564</v>
      </c>
      <c r="S3" s="38" t="str">
        <f aca="true" t="shared" si="1" ref="S3:S14">IF(AND(MIN(B3:G3)&gt;89,MIN(I3:P3)&gt;89),"Так"," ")</f>
        <v> </v>
      </c>
    </row>
    <row r="4" spans="1:19" ht="23.25">
      <c r="A4" s="179" t="s">
        <v>606</v>
      </c>
      <c r="B4" s="20">
        <v>75</v>
      </c>
      <c r="C4" s="20">
        <v>72</v>
      </c>
      <c r="D4" s="20">
        <v>70</v>
      </c>
      <c r="E4" s="20"/>
      <c r="F4" s="20"/>
      <c r="G4" s="114"/>
      <c r="H4" s="115"/>
      <c r="I4" s="20">
        <v>90</v>
      </c>
      <c r="J4" s="20">
        <v>60</v>
      </c>
      <c r="K4" s="20">
        <v>59</v>
      </c>
      <c r="L4" s="20">
        <v>78</v>
      </c>
      <c r="M4" s="70"/>
      <c r="N4" s="70"/>
      <c r="O4" s="70"/>
      <c r="P4" s="35"/>
      <c r="Q4" s="37"/>
      <c r="R4" s="153">
        <f t="shared" si="0"/>
        <v>72.13888888888889</v>
      </c>
      <c r="S4" s="38" t="str">
        <f t="shared" si="1"/>
        <v> </v>
      </c>
    </row>
    <row r="5" spans="1:19" ht="23.25">
      <c r="A5" s="174" t="s">
        <v>607</v>
      </c>
      <c r="B5" s="20">
        <v>60</v>
      </c>
      <c r="C5" s="20">
        <v>64</v>
      </c>
      <c r="D5" s="20">
        <v>69</v>
      </c>
      <c r="E5" s="20"/>
      <c r="F5" s="20"/>
      <c r="G5" s="114"/>
      <c r="H5" s="115"/>
      <c r="I5" s="20">
        <v>80</v>
      </c>
      <c r="J5" s="20">
        <v>70</v>
      </c>
      <c r="K5" s="20">
        <v>52</v>
      </c>
      <c r="L5" s="20">
        <v>60</v>
      </c>
      <c r="M5" s="70"/>
      <c r="N5" s="70"/>
      <c r="O5" s="70"/>
      <c r="P5" s="35"/>
      <c r="Q5" s="52"/>
      <c r="R5" s="153">
        <f t="shared" si="0"/>
        <v>64.72222222222221</v>
      </c>
      <c r="S5" s="38" t="str">
        <f t="shared" si="1"/>
        <v> </v>
      </c>
    </row>
    <row r="6" spans="1:19" ht="23.25">
      <c r="A6" s="174" t="s">
        <v>597</v>
      </c>
      <c r="B6" s="20">
        <v>80</v>
      </c>
      <c r="C6" s="20">
        <v>72</v>
      </c>
      <c r="D6" s="20">
        <v>60</v>
      </c>
      <c r="E6" s="20" t="s">
        <v>36</v>
      </c>
      <c r="F6" s="20"/>
      <c r="G6" s="114"/>
      <c r="H6" s="115"/>
      <c r="I6" s="20">
        <v>78</v>
      </c>
      <c r="J6" s="20">
        <v>90</v>
      </c>
      <c r="K6" s="20">
        <v>50</v>
      </c>
      <c r="L6" s="20">
        <v>60</v>
      </c>
      <c r="M6" s="70"/>
      <c r="N6" s="70"/>
      <c r="O6" s="70"/>
      <c r="P6" s="35"/>
      <c r="Q6" s="37"/>
      <c r="R6" s="38">
        <f t="shared" si="0"/>
        <v>70.27777777777779</v>
      </c>
      <c r="S6" s="38" t="str">
        <f t="shared" si="1"/>
        <v> </v>
      </c>
    </row>
    <row r="7" spans="1:19" ht="23.25">
      <c r="A7" s="174" t="s">
        <v>598</v>
      </c>
      <c r="B7" s="20">
        <v>81</v>
      </c>
      <c r="C7" s="20">
        <v>85</v>
      </c>
      <c r="D7" s="20">
        <v>60</v>
      </c>
      <c r="E7" s="20"/>
      <c r="F7" s="20"/>
      <c r="G7" s="114"/>
      <c r="H7" s="115"/>
      <c r="I7" s="20">
        <v>76</v>
      </c>
      <c r="J7" s="20">
        <v>72</v>
      </c>
      <c r="K7" s="20">
        <v>70</v>
      </c>
      <c r="L7" s="20">
        <v>80</v>
      </c>
      <c r="M7" s="70"/>
      <c r="N7" s="70"/>
      <c r="O7" s="70"/>
      <c r="P7" s="35"/>
      <c r="Q7" s="37"/>
      <c r="R7" s="38">
        <f t="shared" si="0"/>
        <v>75.05555555555556</v>
      </c>
      <c r="S7" s="38" t="str">
        <f t="shared" si="1"/>
        <v> </v>
      </c>
    </row>
    <row r="8" spans="1:19" ht="23.25">
      <c r="A8" s="174" t="s">
        <v>599</v>
      </c>
      <c r="B8" s="20">
        <v>63</v>
      </c>
      <c r="C8" s="20">
        <v>62</v>
      </c>
      <c r="D8" s="20">
        <v>60</v>
      </c>
      <c r="E8" s="20"/>
      <c r="F8" s="20"/>
      <c r="G8" s="114"/>
      <c r="H8" s="115"/>
      <c r="I8" s="20">
        <v>74</v>
      </c>
      <c r="J8" s="20">
        <v>55</v>
      </c>
      <c r="K8" s="20">
        <v>50</v>
      </c>
      <c r="L8" s="20">
        <v>72</v>
      </c>
      <c r="M8" s="70"/>
      <c r="N8" s="70"/>
      <c r="O8" s="70"/>
      <c r="P8" s="35"/>
      <c r="Q8" s="52"/>
      <c r="R8" s="38">
        <f t="shared" si="0"/>
        <v>62.02777777777777</v>
      </c>
      <c r="S8" s="38" t="str">
        <f t="shared" si="1"/>
        <v> </v>
      </c>
    </row>
    <row r="9" spans="1:19" ht="23.25">
      <c r="A9" s="174" t="s">
        <v>600</v>
      </c>
      <c r="B9" s="20">
        <v>91</v>
      </c>
      <c r="C9" s="20">
        <v>85</v>
      </c>
      <c r="D9" s="20">
        <v>70</v>
      </c>
      <c r="E9" s="20"/>
      <c r="F9" s="20"/>
      <c r="G9" s="114"/>
      <c r="H9" s="115"/>
      <c r="I9" s="20">
        <v>86</v>
      </c>
      <c r="J9" s="20">
        <v>75</v>
      </c>
      <c r="K9" s="20">
        <v>64</v>
      </c>
      <c r="L9" s="20">
        <v>82</v>
      </c>
      <c r="M9" s="70"/>
      <c r="N9" s="70"/>
      <c r="O9" s="70"/>
      <c r="P9" s="35"/>
      <c r="Q9" s="37"/>
      <c r="R9" s="38">
        <f t="shared" si="0"/>
        <v>80.25</v>
      </c>
      <c r="S9" s="38" t="str">
        <f t="shared" si="1"/>
        <v> </v>
      </c>
    </row>
    <row r="10" spans="1:19" ht="23.25">
      <c r="A10" s="174" t="s">
        <v>601</v>
      </c>
      <c r="B10" s="20">
        <v>90</v>
      </c>
      <c r="C10" s="20">
        <v>85</v>
      </c>
      <c r="D10" s="20">
        <v>90</v>
      </c>
      <c r="E10" s="20"/>
      <c r="F10" s="20"/>
      <c r="G10" s="114"/>
      <c r="H10" s="115"/>
      <c r="I10" s="20">
        <v>78</v>
      </c>
      <c r="J10" s="20">
        <v>80</v>
      </c>
      <c r="K10" s="20">
        <v>63</v>
      </c>
      <c r="L10" s="20">
        <v>78</v>
      </c>
      <c r="M10" s="70"/>
      <c r="N10" s="70"/>
      <c r="O10" s="35"/>
      <c r="P10" s="35"/>
      <c r="Q10" s="37"/>
      <c r="R10" s="38">
        <f t="shared" si="0"/>
        <v>83.80555555555556</v>
      </c>
      <c r="S10" s="38" t="str">
        <f t="shared" si="1"/>
        <v> </v>
      </c>
    </row>
    <row r="11" spans="1:19" ht="18.75">
      <c r="A11" s="174" t="s">
        <v>602</v>
      </c>
      <c r="B11" s="20">
        <v>90</v>
      </c>
      <c r="C11" s="20">
        <v>90</v>
      </c>
      <c r="D11" s="20">
        <v>70</v>
      </c>
      <c r="E11" s="20"/>
      <c r="F11" s="20"/>
      <c r="G11" s="8"/>
      <c r="H11" s="9"/>
      <c r="I11" s="20">
        <v>88</v>
      </c>
      <c r="J11" s="20">
        <v>60</v>
      </c>
      <c r="K11" s="20">
        <v>70</v>
      </c>
      <c r="L11" s="20">
        <v>74</v>
      </c>
      <c r="M11" s="70"/>
      <c r="N11" s="70"/>
      <c r="O11" s="35"/>
      <c r="P11" s="35"/>
      <c r="Q11" s="37"/>
      <c r="R11" s="38">
        <f t="shared" si="0"/>
        <v>79.88888888888889</v>
      </c>
      <c r="S11" s="38" t="str">
        <f t="shared" si="1"/>
        <v> </v>
      </c>
    </row>
    <row r="12" spans="1:19" ht="18.75">
      <c r="A12" s="174" t="s">
        <v>603</v>
      </c>
      <c r="B12" s="20">
        <v>67</v>
      </c>
      <c r="C12" s="20">
        <v>65</v>
      </c>
      <c r="D12" s="20">
        <v>70</v>
      </c>
      <c r="E12" s="20"/>
      <c r="F12" s="20"/>
      <c r="G12" s="8"/>
      <c r="H12" s="9"/>
      <c r="I12" s="20">
        <v>90</v>
      </c>
      <c r="J12" s="20">
        <v>64</v>
      </c>
      <c r="K12" s="20">
        <v>74</v>
      </c>
      <c r="L12" s="20">
        <v>82</v>
      </c>
      <c r="M12" s="70"/>
      <c r="N12" s="70"/>
      <c r="O12" s="35"/>
      <c r="P12" s="35"/>
      <c r="Q12" s="43"/>
      <c r="R12" s="38">
        <f t="shared" si="0"/>
        <v>70.72222222222221</v>
      </c>
      <c r="S12" s="38" t="str">
        <f t="shared" si="1"/>
        <v> </v>
      </c>
    </row>
    <row r="13" spans="1:19" ht="18.75">
      <c r="A13" s="174" t="s">
        <v>604</v>
      </c>
      <c r="B13" s="20">
        <v>65</v>
      </c>
      <c r="C13" s="20">
        <v>65</v>
      </c>
      <c r="D13" s="20">
        <v>70</v>
      </c>
      <c r="E13" s="20"/>
      <c r="F13" s="20"/>
      <c r="G13" s="8"/>
      <c r="H13" s="9"/>
      <c r="I13" s="20">
        <v>80</v>
      </c>
      <c r="J13" s="20">
        <v>56</v>
      </c>
      <c r="K13" s="20">
        <v>56</v>
      </c>
      <c r="L13" s="20">
        <v>60</v>
      </c>
      <c r="M13" s="70"/>
      <c r="N13" s="70"/>
      <c r="O13" s="35"/>
      <c r="P13" s="35"/>
      <c r="Q13" s="37"/>
      <c r="R13" s="38">
        <f t="shared" si="0"/>
        <v>65.44444444444444</v>
      </c>
      <c r="S13" s="38" t="str">
        <f t="shared" si="1"/>
        <v> </v>
      </c>
    </row>
    <row r="14" spans="1:19" ht="18.75">
      <c r="A14" s="174" t="s">
        <v>605</v>
      </c>
      <c r="B14" s="8">
        <v>88</v>
      </c>
      <c r="C14" s="8">
        <v>70</v>
      </c>
      <c r="D14" s="8">
        <v>80</v>
      </c>
      <c r="E14" s="8"/>
      <c r="F14" s="8"/>
      <c r="G14" s="8"/>
      <c r="H14" s="9"/>
      <c r="I14" s="20">
        <v>90</v>
      </c>
      <c r="J14" s="20">
        <v>75</v>
      </c>
      <c r="K14" s="20">
        <v>80</v>
      </c>
      <c r="L14" s="20">
        <v>84</v>
      </c>
      <c r="M14" s="70"/>
      <c r="N14" s="70"/>
      <c r="O14" s="35"/>
      <c r="P14" s="35"/>
      <c r="Q14" s="37"/>
      <c r="R14" s="38">
        <f t="shared" si="0"/>
        <v>80.30555555555556</v>
      </c>
      <c r="S14" s="38" t="str">
        <f t="shared" si="1"/>
        <v> </v>
      </c>
    </row>
  </sheetData>
  <sheetProtection/>
  <mergeCells count="19">
    <mergeCell ref="S1:S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4"/>
  <sheetViews>
    <sheetView zoomScale="75" zoomScaleNormal="75" zoomScalePageLayoutView="0" workbookViewId="0" topLeftCell="A1">
      <selection activeCell="A5" sqref="A5:S94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166" t="s">
        <v>647</v>
      </c>
      <c r="B3" s="22">
        <v>95</v>
      </c>
      <c r="C3" s="22">
        <v>94</v>
      </c>
      <c r="D3" s="22">
        <v>86</v>
      </c>
      <c r="E3" s="22"/>
      <c r="F3" s="22"/>
      <c r="G3" s="145"/>
      <c r="H3" s="116"/>
      <c r="I3" s="22">
        <v>88</v>
      </c>
      <c r="J3" s="22">
        <v>62</v>
      </c>
      <c r="K3" s="22">
        <v>65</v>
      </c>
      <c r="L3" s="22">
        <v>95</v>
      </c>
      <c r="M3" s="70"/>
      <c r="N3" s="70"/>
      <c r="O3" s="70"/>
      <c r="P3" s="35"/>
      <c r="Q3" s="37"/>
      <c r="R3" s="215">
        <f>(2*AVERAGE(B3:G3)+AVERAGE(I3:P3))/3</f>
        <v>86.94444444444446</v>
      </c>
      <c r="S3" s="38" t="str">
        <f>IF(AND(MIN(B3:G3)&gt;89,MIN(I3:P3)&gt;89),"Так"," ")</f>
        <v> </v>
      </c>
    </row>
    <row r="4" spans="1:19" ht="23.25">
      <c r="A4" s="174" t="s">
        <v>608</v>
      </c>
      <c r="B4" s="20">
        <v>95</v>
      </c>
      <c r="C4" s="20">
        <v>94</v>
      </c>
      <c r="D4" s="20">
        <v>75</v>
      </c>
      <c r="E4" s="20"/>
      <c r="F4" s="20"/>
      <c r="G4" s="114"/>
      <c r="H4" s="115"/>
      <c r="I4" s="20">
        <v>88</v>
      </c>
      <c r="J4" s="20">
        <v>55</v>
      </c>
      <c r="K4" s="20">
        <v>54</v>
      </c>
      <c r="L4" s="20">
        <v>95</v>
      </c>
      <c r="M4" s="70"/>
      <c r="N4" s="70"/>
      <c r="O4" s="70"/>
      <c r="P4" s="35"/>
      <c r="Q4" s="37"/>
      <c r="R4" s="153">
        <f>(2*AVERAGE(B4:G4)+AVERAGE(I4:P4))/3</f>
        <v>83</v>
      </c>
      <c r="S4" s="38" t="str">
        <f>IF(AND(MIN(B4:G4)&gt;89,MIN(I4:P4)&gt;89),"Так"," ")</f>
        <v> </v>
      </c>
    </row>
  </sheetData>
  <sheetProtection/>
  <mergeCells count="19">
    <mergeCell ref="S1:S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4"/>
  <sheetViews>
    <sheetView zoomScale="75" zoomScaleNormal="75" zoomScalePageLayoutView="0" workbookViewId="0" topLeftCell="A2">
      <selection activeCell="A12" sqref="A12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s="53" customFormat="1" ht="25.5">
      <c r="A3" s="234" t="s">
        <v>6</v>
      </c>
      <c r="B3" s="22">
        <v>94</v>
      </c>
      <c r="C3" s="22">
        <v>92</v>
      </c>
      <c r="D3" s="22">
        <v>97</v>
      </c>
      <c r="E3" s="22"/>
      <c r="F3" s="22"/>
      <c r="G3" s="145"/>
      <c r="H3" s="116"/>
      <c r="I3" s="22">
        <v>90</v>
      </c>
      <c r="J3" s="22">
        <v>95</v>
      </c>
      <c r="K3" s="22">
        <v>90</v>
      </c>
      <c r="L3" s="22">
        <v>90</v>
      </c>
      <c r="M3" s="82">
        <v>93</v>
      </c>
      <c r="N3" s="82"/>
      <c r="O3" s="82"/>
      <c r="P3" s="51"/>
      <c r="Q3" s="52"/>
      <c r="R3" s="215">
        <f aca="true" t="shared" si="0" ref="R3:R13">(2*AVERAGE(B3:G3)+AVERAGE(I3:P3))/3</f>
        <v>93.42222222222222</v>
      </c>
      <c r="S3" s="38" t="str">
        <f aca="true" t="shared" si="1" ref="S3:S13">IF(AND(MIN(B3:G3)&gt;89,MIN(I3:P3)&gt;89),"Так"," ")</f>
        <v>Так</v>
      </c>
    </row>
    <row r="4" spans="1:19" s="53" customFormat="1" ht="25.5">
      <c r="A4" s="234" t="s">
        <v>3</v>
      </c>
      <c r="B4" s="22">
        <v>90</v>
      </c>
      <c r="C4" s="22">
        <v>92</v>
      </c>
      <c r="D4" s="22">
        <v>97</v>
      </c>
      <c r="E4" s="22"/>
      <c r="F4" s="22"/>
      <c r="G4" s="145"/>
      <c r="H4" s="116"/>
      <c r="I4" s="22">
        <v>90</v>
      </c>
      <c r="J4" s="22">
        <v>95</v>
      </c>
      <c r="K4" s="22">
        <v>92</v>
      </c>
      <c r="L4" s="22">
        <v>98</v>
      </c>
      <c r="M4" s="82">
        <v>95</v>
      </c>
      <c r="N4" s="82"/>
      <c r="O4" s="82"/>
      <c r="P4" s="51"/>
      <c r="Q4" s="52"/>
      <c r="R4" s="215">
        <f t="shared" si="0"/>
        <v>93.33333333333333</v>
      </c>
      <c r="S4" s="38" t="str">
        <f t="shared" si="1"/>
        <v>Так</v>
      </c>
    </row>
    <row r="5" spans="1:19" s="53" customFormat="1" ht="25.5">
      <c r="A5" s="234" t="s">
        <v>7</v>
      </c>
      <c r="B5" s="22">
        <v>95</v>
      </c>
      <c r="C5" s="22">
        <v>95</v>
      </c>
      <c r="D5" s="22">
        <v>93</v>
      </c>
      <c r="E5" s="22"/>
      <c r="F5" s="22"/>
      <c r="G5" s="145"/>
      <c r="H5" s="116"/>
      <c r="I5" s="22">
        <v>90</v>
      </c>
      <c r="J5" s="22">
        <v>90</v>
      </c>
      <c r="K5" s="22">
        <v>70</v>
      </c>
      <c r="L5" s="22">
        <v>90</v>
      </c>
      <c r="M5" s="82">
        <v>94</v>
      </c>
      <c r="N5" s="82"/>
      <c r="O5" s="82"/>
      <c r="P5" s="51"/>
      <c r="Q5" s="52"/>
      <c r="R5" s="215">
        <f t="shared" si="0"/>
        <v>91.82222222222221</v>
      </c>
      <c r="S5" s="38" t="str">
        <f t="shared" si="1"/>
        <v> </v>
      </c>
    </row>
    <row r="6" spans="1:19" s="53" customFormat="1" ht="25.5">
      <c r="A6" s="228" t="s">
        <v>8</v>
      </c>
      <c r="B6" s="22">
        <v>92</v>
      </c>
      <c r="C6" s="22">
        <v>92</v>
      </c>
      <c r="D6" s="22">
        <v>95</v>
      </c>
      <c r="E6" s="22"/>
      <c r="F6" s="22"/>
      <c r="G6" s="145"/>
      <c r="H6" s="116"/>
      <c r="I6" s="22">
        <v>90</v>
      </c>
      <c r="J6" s="22">
        <v>90</v>
      </c>
      <c r="K6" s="22">
        <v>80</v>
      </c>
      <c r="L6" s="22">
        <v>90</v>
      </c>
      <c r="M6" s="82">
        <v>93</v>
      </c>
      <c r="N6" s="82"/>
      <c r="O6" s="51"/>
      <c r="P6" s="51"/>
      <c r="Q6" s="52"/>
      <c r="R6" s="215">
        <f t="shared" si="0"/>
        <v>91.53333333333335</v>
      </c>
      <c r="S6" s="38" t="str">
        <f t="shared" si="1"/>
        <v> </v>
      </c>
    </row>
    <row r="7" spans="1:19" s="53" customFormat="1" ht="25.5">
      <c r="A7" s="234" t="s">
        <v>4</v>
      </c>
      <c r="B7" s="22">
        <v>90</v>
      </c>
      <c r="C7" s="22">
        <v>92</v>
      </c>
      <c r="D7" s="22">
        <v>87</v>
      </c>
      <c r="E7" s="22"/>
      <c r="F7" s="22"/>
      <c r="G7" s="145"/>
      <c r="H7" s="116"/>
      <c r="I7" s="22">
        <v>95</v>
      </c>
      <c r="J7" s="22">
        <v>95</v>
      </c>
      <c r="K7" s="22">
        <v>70</v>
      </c>
      <c r="L7" s="22">
        <v>96</v>
      </c>
      <c r="M7" s="82">
        <v>94</v>
      </c>
      <c r="N7" s="82"/>
      <c r="O7" s="82"/>
      <c r="P7" s="51"/>
      <c r="Q7" s="52"/>
      <c r="R7" s="215">
        <f t="shared" si="0"/>
        <v>89.77777777777779</v>
      </c>
      <c r="S7" s="38" t="str">
        <f t="shared" si="1"/>
        <v> </v>
      </c>
    </row>
    <row r="8" spans="1:19" ht="22.5">
      <c r="A8" s="13" t="s">
        <v>649</v>
      </c>
      <c r="B8" s="22">
        <v>80</v>
      </c>
      <c r="C8" s="22">
        <v>90</v>
      </c>
      <c r="D8" s="22">
        <v>90</v>
      </c>
      <c r="E8" s="22"/>
      <c r="F8" s="22"/>
      <c r="G8" s="145"/>
      <c r="H8" s="116"/>
      <c r="I8" s="22">
        <v>95</v>
      </c>
      <c r="J8" s="22">
        <v>96</v>
      </c>
      <c r="K8" s="22">
        <v>84</v>
      </c>
      <c r="L8" s="22">
        <v>92</v>
      </c>
      <c r="M8" s="82">
        <v>93</v>
      </c>
      <c r="N8" s="82"/>
      <c r="O8" s="82"/>
      <c r="P8" s="51"/>
      <c r="Q8" s="52"/>
      <c r="R8" s="38">
        <f t="shared" si="0"/>
        <v>88.44444444444446</v>
      </c>
      <c r="S8" s="38" t="str">
        <f t="shared" si="1"/>
        <v> </v>
      </c>
    </row>
    <row r="9" spans="1:19" ht="23.25">
      <c r="A9" s="13" t="s">
        <v>5</v>
      </c>
      <c r="B9" s="20">
        <v>91</v>
      </c>
      <c r="C9" s="20">
        <v>91</v>
      </c>
      <c r="D9" s="20">
        <v>58</v>
      </c>
      <c r="E9" s="20"/>
      <c r="F9" s="20"/>
      <c r="G9" s="114"/>
      <c r="H9" s="115"/>
      <c r="I9" s="20">
        <v>90</v>
      </c>
      <c r="J9" s="20">
        <v>95</v>
      </c>
      <c r="K9" s="20">
        <v>70</v>
      </c>
      <c r="L9" s="20">
        <v>80</v>
      </c>
      <c r="M9" s="70">
        <v>96</v>
      </c>
      <c r="N9" s="70"/>
      <c r="O9" s="70"/>
      <c r="P9" s="35"/>
      <c r="Q9" s="37"/>
      <c r="R9" s="38">
        <f t="shared" si="0"/>
        <v>82.06666666666666</v>
      </c>
      <c r="S9" s="38" t="str">
        <f t="shared" si="1"/>
        <v> </v>
      </c>
    </row>
    <row r="10" spans="1:19" ht="23.25">
      <c r="A10" s="13" t="s">
        <v>1</v>
      </c>
      <c r="B10" s="20">
        <v>78</v>
      </c>
      <c r="C10" s="20">
        <v>72</v>
      </c>
      <c r="D10" s="20">
        <v>55</v>
      </c>
      <c r="E10" s="20"/>
      <c r="F10" s="20"/>
      <c r="G10" s="114"/>
      <c r="H10" s="116"/>
      <c r="I10" s="20">
        <v>92</v>
      </c>
      <c r="J10" s="20">
        <v>70</v>
      </c>
      <c r="K10" s="20">
        <v>80</v>
      </c>
      <c r="L10" s="20">
        <v>75</v>
      </c>
      <c r="M10" s="70">
        <v>78</v>
      </c>
      <c r="N10" s="70"/>
      <c r="O10" s="70"/>
      <c r="P10" s="51"/>
      <c r="Q10" s="52"/>
      <c r="R10" s="38">
        <f t="shared" si="0"/>
        <v>71.88888888888889</v>
      </c>
      <c r="S10" s="38" t="str">
        <f t="shared" si="1"/>
        <v> </v>
      </c>
    </row>
    <row r="11" spans="1:19" ht="23.25">
      <c r="A11" s="16" t="s">
        <v>0</v>
      </c>
      <c r="B11" s="20">
        <v>66</v>
      </c>
      <c r="C11" s="20">
        <v>70</v>
      </c>
      <c r="D11" s="20">
        <v>55</v>
      </c>
      <c r="E11" s="20"/>
      <c r="F11" s="20"/>
      <c r="G11" s="114"/>
      <c r="H11" s="115"/>
      <c r="I11" s="20">
        <v>70</v>
      </c>
      <c r="J11" s="20">
        <v>73</v>
      </c>
      <c r="K11" s="20">
        <v>70</v>
      </c>
      <c r="L11" s="20">
        <v>80</v>
      </c>
      <c r="M11" s="70">
        <v>84</v>
      </c>
      <c r="N11" s="70"/>
      <c r="O11" s="35"/>
      <c r="P11" s="35"/>
      <c r="Q11" s="37"/>
      <c r="R11" s="38">
        <f t="shared" si="0"/>
        <v>67.57777777777778</v>
      </c>
      <c r="S11" s="38" t="str">
        <f t="shared" si="1"/>
        <v> </v>
      </c>
    </row>
    <row r="12" spans="1:19" ht="23.25">
      <c r="A12" s="16" t="s">
        <v>655</v>
      </c>
      <c r="B12" s="20">
        <v>63</v>
      </c>
      <c r="C12" s="20">
        <v>70</v>
      </c>
      <c r="D12" s="20">
        <v>55</v>
      </c>
      <c r="E12" s="20"/>
      <c r="F12" s="20"/>
      <c r="G12" s="114"/>
      <c r="H12" s="115"/>
      <c r="I12" s="20">
        <v>60</v>
      </c>
      <c r="J12" s="20">
        <v>70</v>
      </c>
      <c r="K12" s="20">
        <v>66</v>
      </c>
      <c r="L12" s="20">
        <v>85</v>
      </c>
      <c r="M12" s="70">
        <v>80</v>
      </c>
      <c r="N12" s="70"/>
      <c r="O12" s="70"/>
      <c r="P12" s="35"/>
      <c r="Q12" s="37"/>
      <c r="R12" s="38">
        <f t="shared" si="0"/>
        <v>65.84444444444445</v>
      </c>
      <c r="S12" s="38" t="str">
        <f t="shared" si="1"/>
        <v> </v>
      </c>
    </row>
    <row r="13" spans="1:19" ht="23.25">
      <c r="A13" s="13" t="s">
        <v>2</v>
      </c>
      <c r="B13" s="20">
        <v>63</v>
      </c>
      <c r="C13" s="20">
        <v>70</v>
      </c>
      <c r="D13" s="20">
        <v>55</v>
      </c>
      <c r="E13" s="20"/>
      <c r="F13" s="20"/>
      <c r="G13" s="114"/>
      <c r="H13" s="116"/>
      <c r="I13" s="20">
        <v>60</v>
      </c>
      <c r="J13" s="20">
        <v>70</v>
      </c>
      <c r="K13" s="20">
        <v>64</v>
      </c>
      <c r="L13" s="20">
        <v>75</v>
      </c>
      <c r="M13" s="70">
        <v>82</v>
      </c>
      <c r="N13" s="70"/>
      <c r="O13" s="70"/>
      <c r="P13" s="51"/>
      <c r="Q13" s="52"/>
      <c r="R13" s="38">
        <f t="shared" si="0"/>
        <v>65.17777777777778</v>
      </c>
      <c r="S13" s="38" t="str">
        <f t="shared" si="1"/>
        <v> </v>
      </c>
    </row>
    <row r="14" spans="1:19" ht="18.75">
      <c r="A14" s="29" t="s">
        <v>648</v>
      </c>
      <c r="B14" s="20"/>
      <c r="C14" s="20"/>
      <c r="D14" s="20"/>
      <c r="E14" s="20"/>
      <c r="F14" s="20"/>
      <c r="G14" s="1"/>
      <c r="H14" s="2"/>
      <c r="I14" s="20"/>
      <c r="J14" s="20"/>
      <c r="K14" s="20"/>
      <c r="L14" s="20"/>
      <c r="M14" s="70"/>
      <c r="N14" s="70"/>
      <c r="O14" s="35"/>
      <c r="P14" s="35"/>
      <c r="Q14" s="43"/>
      <c r="R14" s="38"/>
      <c r="S14" s="38" t="str">
        <f>IF(AND(MIN(B14:G14)&gt;89,MIN(I14:P14)&gt;89),"Так"," ")</f>
        <v> </v>
      </c>
    </row>
  </sheetData>
  <sheetProtection/>
  <mergeCells count="19">
    <mergeCell ref="G1:G2"/>
    <mergeCell ref="S1:S2"/>
    <mergeCell ref="M1:M2"/>
    <mergeCell ref="N1:N2"/>
    <mergeCell ref="E1:E2"/>
    <mergeCell ref="A1:A2"/>
    <mergeCell ref="B1:B2"/>
    <mergeCell ref="C1:C2"/>
    <mergeCell ref="D1:D2"/>
    <mergeCell ref="L1:L2"/>
    <mergeCell ref="F1:F2"/>
    <mergeCell ref="H1:H2"/>
    <mergeCell ref="I1:I2"/>
    <mergeCell ref="O1:O2"/>
    <mergeCell ref="P1:P2"/>
    <mergeCell ref="Q1:Q2"/>
    <mergeCell ref="R1:R2"/>
    <mergeCell ref="J1:J2"/>
    <mergeCell ref="K1:K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9"/>
  <sheetViews>
    <sheetView zoomScale="75" zoomScaleNormal="75" zoomScalePageLayoutView="0" workbookViewId="0" topLeftCell="A2">
      <selection activeCell="A13" sqref="A13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65" t="s">
        <v>14</v>
      </c>
      <c r="B3" s="22">
        <v>98</v>
      </c>
      <c r="C3" s="22">
        <v>91</v>
      </c>
      <c r="D3" s="22">
        <v>93</v>
      </c>
      <c r="E3" s="22"/>
      <c r="F3" s="22"/>
      <c r="G3" s="22"/>
      <c r="H3" s="125"/>
      <c r="I3" s="22">
        <v>93</v>
      </c>
      <c r="J3" s="22">
        <v>96</v>
      </c>
      <c r="K3" s="22">
        <v>96</v>
      </c>
      <c r="L3" s="22"/>
      <c r="M3" s="82"/>
      <c r="N3" s="82"/>
      <c r="O3" s="66"/>
      <c r="P3" s="35"/>
      <c r="Q3" s="37"/>
      <c r="R3" s="215">
        <f aca="true" t="shared" si="0" ref="R3:R13">(2*AVERAGE(B3:G3)+AVERAGE(I3:P3))/3</f>
        <v>94.33333333333333</v>
      </c>
      <c r="S3" s="38" t="str">
        <f aca="true" t="shared" si="1" ref="S3:S13">IF(AND(MIN(B3:G3)&gt;89,MIN(I3:P3)&gt;89),"Так"," ")</f>
        <v>Так</v>
      </c>
    </row>
    <row r="4" spans="1:19" ht="25.5">
      <c r="A4" s="65" t="s">
        <v>13</v>
      </c>
      <c r="B4" s="22">
        <v>90</v>
      </c>
      <c r="C4" s="22">
        <v>92</v>
      </c>
      <c r="D4" s="22">
        <v>90</v>
      </c>
      <c r="E4" s="22"/>
      <c r="F4" s="22"/>
      <c r="G4" s="22"/>
      <c r="H4" s="125"/>
      <c r="I4" s="22">
        <v>90</v>
      </c>
      <c r="J4" s="22">
        <v>95</v>
      </c>
      <c r="K4" s="22">
        <v>93</v>
      </c>
      <c r="L4" s="22"/>
      <c r="M4" s="82"/>
      <c r="N4" s="82"/>
      <c r="O4" s="66"/>
      <c r="P4" s="35"/>
      <c r="Q4" s="37"/>
      <c r="R4" s="215">
        <f t="shared" si="0"/>
        <v>91.33333333333333</v>
      </c>
      <c r="S4" s="38" t="str">
        <f t="shared" si="1"/>
        <v>Так</v>
      </c>
    </row>
    <row r="5" spans="1:19" ht="25.5">
      <c r="A5" s="65" t="s">
        <v>653</v>
      </c>
      <c r="B5" s="22">
        <v>90</v>
      </c>
      <c r="C5" s="22">
        <v>88</v>
      </c>
      <c r="D5" s="22">
        <v>90</v>
      </c>
      <c r="E5" s="22"/>
      <c r="F5" s="22"/>
      <c r="G5" s="22"/>
      <c r="H5" s="125"/>
      <c r="I5" s="22">
        <v>92</v>
      </c>
      <c r="J5" s="22">
        <v>95</v>
      </c>
      <c r="K5" s="22">
        <v>96</v>
      </c>
      <c r="L5" s="22"/>
      <c r="M5" s="82"/>
      <c r="N5" s="70"/>
      <c r="O5" s="69"/>
      <c r="P5" s="51"/>
      <c r="Q5" s="52"/>
      <c r="R5" s="215">
        <f t="shared" si="0"/>
        <v>91</v>
      </c>
      <c r="S5" s="38" t="str">
        <f t="shared" si="1"/>
        <v> </v>
      </c>
    </row>
    <row r="6" spans="1:19" ht="25.5">
      <c r="A6" s="65" t="s">
        <v>19</v>
      </c>
      <c r="B6" s="22">
        <v>100</v>
      </c>
      <c r="C6" s="22">
        <v>84</v>
      </c>
      <c r="D6" s="22">
        <v>90</v>
      </c>
      <c r="E6" s="22"/>
      <c r="F6" s="22"/>
      <c r="G6" s="22"/>
      <c r="H6" s="125"/>
      <c r="I6" s="22">
        <v>94</v>
      </c>
      <c r="J6" s="22">
        <v>83</v>
      </c>
      <c r="K6" s="22">
        <v>90</v>
      </c>
      <c r="L6" s="22"/>
      <c r="M6" s="82"/>
      <c r="N6" s="70"/>
      <c r="O6" s="66"/>
      <c r="P6" s="35"/>
      <c r="Q6" s="37"/>
      <c r="R6" s="215">
        <f t="shared" si="0"/>
        <v>90.55555555555554</v>
      </c>
      <c r="S6" s="38" t="str">
        <f t="shared" si="1"/>
        <v> </v>
      </c>
    </row>
    <row r="7" spans="1:19" ht="25.5">
      <c r="A7" s="65" t="s">
        <v>12</v>
      </c>
      <c r="B7" s="22">
        <v>90</v>
      </c>
      <c r="C7" s="22">
        <v>88</v>
      </c>
      <c r="D7" s="22">
        <v>90</v>
      </c>
      <c r="E7" s="22"/>
      <c r="F7" s="22"/>
      <c r="G7" s="22"/>
      <c r="H7" s="125"/>
      <c r="I7" s="22">
        <v>92</v>
      </c>
      <c r="J7" s="22">
        <v>88</v>
      </c>
      <c r="K7" s="22">
        <v>92</v>
      </c>
      <c r="L7" s="22"/>
      <c r="M7" s="82"/>
      <c r="N7" s="82"/>
      <c r="O7" s="66"/>
      <c r="P7" s="35"/>
      <c r="Q7" s="157"/>
      <c r="R7" s="215">
        <f t="shared" si="0"/>
        <v>89.77777777777777</v>
      </c>
      <c r="S7" s="153" t="str">
        <f t="shared" si="1"/>
        <v> </v>
      </c>
    </row>
    <row r="8" spans="1:19" ht="18.75">
      <c r="A8" s="13" t="s">
        <v>652</v>
      </c>
      <c r="B8" s="22">
        <v>90</v>
      </c>
      <c r="C8" s="22">
        <v>95</v>
      </c>
      <c r="D8" s="22">
        <v>81</v>
      </c>
      <c r="E8" s="22"/>
      <c r="F8" s="22"/>
      <c r="G8" s="22"/>
      <c r="H8" s="125"/>
      <c r="I8" s="22">
        <v>90</v>
      </c>
      <c r="J8" s="22">
        <v>85</v>
      </c>
      <c r="K8" s="22">
        <v>94</v>
      </c>
      <c r="L8" s="20"/>
      <c r="M8" s="70"/>
      <c r="N8" s="82"/>
      <c r="O8" s="66"/>
      <c r="P8" s="35"/>
      <c r="Q8" s="37"/>
      <c r="R8" s="38">
        <f t="shared" si="0"/>
        <v>89</v>
      </c>
      <c r="S8" s="38" t="str">
        <f t="shared" si="1"/>
        <v> </v>
      </c>
    </row>
    <row r="9" spans="1:19" ht="18.75">
      <c r="A9" s="13" t="s">
        <v>651</v>
      </c>
      <c r="B9" s="22">
        <v>85</v>
      </c>
      <c r="C9" s="22">
        <v>93</v>
      </c>
      <c r="D9" s="22">
        <v>71</v>
      </c>
      <c r="E9" s="22"/>
      <c r="F9" s="22"/>
      <c r="G9" s="22"/>
      <c r="H9" s="125"/>
      <c r="I9" s="22">
        <v>94</v>
      </c>
      <c r="J9" s="22">
        <v>100</v>
      </c>
      <c r="K9" s="22">
        <v>96</v>
      </c>
      <c r="L9" s="20"/>
      <c r="M9" s="70"/>
      <c r="N9" s="82"/>
      <c r="O9" s="66"/>
      <c r="P9" s="35"/>
      <c r="Q9" s="37"/>
      <c r="R9" s="38">
        <f t="shared" si="0"/>
        <v>87.55555555555556</v>
      </c>
      <c r="S9" s="38" t="str">
        <f t="shared" si="1"/>
        <v> </v>
      </c>
    </row>
    <row r="10" spans="1:19" ht="18.75">
      <c r="A10" s="13" t="s">
        <v>10</v>
      </c>
      <c r="B10" s="20">
        <v>85</v>
      </c>
      <c r="C10" s="20">
        <v>68</v>
      </c>
      <c r="D10" s="20">
        <v>80</v>
      </c>
      <c r="E10" s="20"/>
      <c r="F10" s="20"/>
      <c r="G10" s="20"/>
      <c r="H10" s="21"/>
      <c r="I10" s="20">
        <v>90</v>
      </c>
      <c r="J10" s="20">
        <v>85</v>
      </c>
      <c r="K10" s="20">
        <v>82</v>
      </c>
      <c r="L10" s="20"/>
      <c r="M10" s="70"/>
      <c r="N10" s="70"/>
      <c r="O10" s="69"/>
      <c r="P10" s="51"/>
      <c r="Q10" s="52"/>
      <c r="R10" s="38">
        <f t="shared" si="0"/>
        <v>80.33333333333333</v>
      </c>
      <c r="S10" s="38" t="str">
        <f t="shared" si="1"/>
        <v> </v>
      </c>
    </row>
    <row r="11" spans="1:19" ht="18.75">
      <c r="A11" s="13" t="s">
        <v>11</v>
      </c>
      <c r="B11" s="20">
        <v>72</v>
      </c>
      <c r="C11" s="20">
        <v>74</v>
      </c>
      <c r="D11" s="20">
        <v>75</v>
      </c>
      <c r="E11" s="20"/>
      <c r="F11" s="20"/>
      <c r="G11" s="20"/>
      <c r="H11" s="21"/>
      <c r="I11" s="20">
        <v>90</v>
      </c>
      <c r="J11" s="20">
        <v>80</v>
      </c>
      <c r="K11" s="20">
        <v>95</v>
      </c>
      <c r="L11" s="20"/>
      <c r="M11" s="70"/>
      <c r="N11" s="70"/>
      <c r="O11" s="66"/>
      <c r="P11" s="35"/>
      <c r="Q11" s="37"/>
      <c r="R11" s="38">
        <f t="shared" si="0"/>
        <v>78.55555555555556</v>
      </c>
      <c r="S11" s="38" t="str">
        <f t="shared" si="1"/>
        <v> </v>
      </c>
    </row>
    <row r="12" spans="1:19" ht="18.75">
      <c r="A12" s="13" t="s">
        <v>9</v>
      </c>
      <c r="B12" s="20">
        <v>86</v>
      </c>
      <c r="C12" s="20">
        <v>65</v>
      </c>
      <c r="D12" s="20">
        <v>81</v>
      </c>
      <c r="E12" s="20"/>
      <c r="F12" s="20"/>
      <c r="G12" s="20"/>
      <c r="H12" s="21"/>
      <c r="I12" s="20">
        <v>96</v>
      </c>
      <c r="J12" s="20">
        <v>60</v>
      </c>
      <c r="K12" s="20">
        <v>84</v>
      </c>
      <c r="L12" s="20"/>
      <c r="M12" s="70"/>
      <c r="N12" s="70"/>
      <c r="O12" s="69"/>
      <c r="P12" s="51"/>
      <c r="Q12" s="52"/>
      <c r="R12" s="38">
        <f t="shared" si="0"/>
        <v>78.22222222222221</v>
      </c>
      <c r="S12" s="38" t="str">
        <f t="shared" si="1"/>
        <v> </v>
      </c>
    </row>
    <row r="13" spans="1:19" ht="18.75">
      <c r="A13" s="16" t="s">
        <v>654</v>
      </c>
      <c r="B13" s="20">
        <v>80</v>
      </c>
      <c r="C13" s="20">
        <v>70</v>
      </c>
      <c r="D13" s="20">
        <v>54</v>
      </c>
      <c r="E13" s="20"/>
      <c r="F13" s="35"/>
      <c r="G13" s="35"/>
      <c r="H13" s="36"/>
      <c r="I13" s="20">
        <v>90</v>
      </c>
      <c r="J13" s="20">
        <v>60</v>
      </c>
      <c r="K13" s="20">
        <v>75</v>
      </c>
      <c r="L13" s="20"/>
      <c r="M13" s="35"/>
      <c r="N13" s="35"/>
      <c r="O13" s="35"/>
      <c r="P13" s="35"/>
      <c r="Q13" s="37"/>
      <c r="R13" s="38">
        <f t="shared" si="0"/>
        <v>70.33333333333333</v>
      </c>
      <c r="S13" s="38" t="str">
        <f t="shared" si="1"/>
        <v> </v>
      </c>
    </row>
    <row r="14" spans="1:19" ht="18.75">
      <c r="A14" s="208" t="s">
        <v>459</v>
      </c>
      <c r="B14" s="17"/>
      <c r="C14" s="17"/>
      <c r="D14" s="17"/>
      <c r="E14" s="17"/>
      <c r="F14" s="17"/>
      <c r="G14" s="17"/>
      <c r="H14" s="18"/>
      <c r="I14" s="20"/>
      <c r="J14" s="20"/>
      <c r="K14" s="20"/>
      <c r="L14" s="20"/>
      <c r="M14" s="70"/>
      <c r="N14" s="70"/>
      <c r="O14" s="66"/>
      <c r="P14" s="35"/>
      <c r="Q14" s="37"/>
      <c r="R14" s="38"/>
      <c r="S14" s="38"/>
    </row>
    <row r="15" spans="1:19" ht="18.75">
      <c r="A15" s="16" t="s">
        <v>15</v>
      </c>
      <c r="B15" s="1">
        <v>50</v>
      </c>
      <c r="C15" s="1">
        <v>55</v>
      </c>
      <c r="D15" s="1">
        <v>54</v>
      </c>
      <c r="E15" s="1"/>
      <c r="F15" s="1"/>
      <c r="G15" s="1"/>
      <c r="H15" s="2"/>
      <c r="I15" s="8">
        <v>84</v>
      </c>
      <c r="J15" s="8">
        <v>50</v>
      </c>
      <c r="K15" s="8">
        <v>54</v>
      </c>
      <c r="L15" s="8"/>
      <c r="M15" s="35"/>
      <c r="N15" s="35"/>
      <c r="O15" s="35"/>
      <c r="P15" s="35"/>
      <c r="Q15" s="37"/>
      <c r="R15" s="38">
        <f>(2*AVERAGE(B15:G15)+AVERAGE(I15:P15))/3</f>
        <v>56.22222222222222</v>
      </c>
      <c r="S15" s="38" t="str">
        <f>IF(AND(MIN(B15:G15)&gt;89,MIN(I15:P15)&gt;89),"Так"," ")</f>
        <v> </v>
      </c>
    </row>
    <row r="16" spans="1:19" ht="18.75">
      <c r="A16" s="13" t="s">
        <v>16</v>
      </c>
      <c r="B16" s="1">
        <v>50</v>
      </c>
      <c r="C16" s="1">
        <v>78</v>
      </c>
      <c r="D16" s="1">
        <v>56</v>
      </c>
      <c r="E16" s="1"/>
      <c r="F16" s="1"/>
      <c r="G16" s="1"/>
      <c r="H16" s="2"/>
      <c r="I16" s="8">
        <v>90</v>
      </c>
      <c r="J16" s="8">
        <v>80</v>
      </c>
      <c r="K16" s="8">
        <v>60</v>
      </c>
      <c r="L16" s="8"/>
      <c r="M16" s="35"/>
      <c r="N16" s="35"/>
      <c r="O16" s="35"/>
      <c r="P16" s="35"/>
      <c r="Q16" s="37"/>
      <c r="R16" s="38">
        <f>(2*AVERAGE(B16:G16)+AVERAGE(I16:P16))/3</f>
        <v>66.44444444444444</v>
      </c>
      <c r="S16" s="38" t="str">
        <f>IF(AND(MIN(B16:G16)&gt;89,MIN(I16:P16)&gt;89),"Так"," ")</f>
        <v> </v>
      </c>
    </row>
    <row r="17" spans="1:19" ht="18.75">
      <c r="A17" s="13" t="s">
        <v>17</v>
      </c>
      <c r="B17" s="4">
        <v>86</v>
      </c>
      <c r="C17" s="4">
        <v>74</v>
      </c>
      <c r="D17" s="4">
        <v>68</v>
      </c>
      <c r="E17" s="4"/>
      <c r="F17" s="4"/>
      <c r="G17" s="4"/>
      <c r="H17" s="9"/>
      <c r="I17" s="4">
        <v>90</v>
      </c>
      <c r="J17" s="4">
        <v>85</v>
      </c>
      <c r="K17" s="4">
        <v>76</v>
      </c>
      <c r="L17" s="4"/>
      <c r="M17" s="35"/>
      <c r="N17" s="35"/>
      <c r="O17" s="35"/>
      <c r="P17" s="35"/>
      <c r="Q17" s="37"/>
      <c r="R17" s="38">
        <f>(2*AVERAGE(B17:G17)+AVERAGE(I17:P17))/3</f>
        <v>78.55555555555556</v>
      </c>
      <c r="S17" s="38" t="str">
        <f>IF(AND(MIN(B17:G17)&gt;89,MIN(I17:P17)&gt;89),"Так"," ")</f>
        <v> </v>
      </c>
    </row>
    <row r="18" spans="1:19" ht="18.75">
      <c r="A18" s="13" t="s">
        <v>18</v>
      </c>
      <c r="B18" s="4">
        <v>85</v>
      </c>
      <c r="C18" s="4">
        <v>80</v>
      </c>
      <c r="D18" s="4">
        <v>60</v>
      </c>
      <c r="E18" s="4"/>
      <c r="F18" s="4"/>
      <c r="G18" s="4"/>
      <c r="H18" s="9"/>
      <c r="I18" s="4">
        <v>92</v>
      </c>
      <c r="J18" s="4">
        <v>90</v>
      </c>
      <c r="K18" s="4">
        <v>53</v>
      </c>
      <c r="L18" s="4"/>
      <c r="M18" s="35"/>
      <c r="N18" s="35"/>
      <c r="O18" s="35"/>
      <c r="P18" s="35"/>
      <c r="Q18" s="37"/>
      <c r="R18" s="38">
        <f>(2*AVERAGE(B18:G18)+AVERAGE(I18:P18))/3</f>
        <v>76.1111111111111</v>
      </c>
      <c r="S18" s="38" t="str">
        <f>IF(AND(MIN(B18:G18)&gt;89,MIN(I18:P18)&gt;89),"Так"," ")</f>
        <v> </v>
      </c>
    </row>
    <row r="19" spans="1:19" ht="18.75">
      <c r="A19" s="44" t="s">
        <v>20</v>
      </c>
      <c r="B19" s="4">
        <v>85</v>
      </c>
      <c r="C19" s="4">
        <v>65</v>
      </c>
      <c r="D19" s="4">
        <v>73</v>
      </c>
      <c r="E19" s="4"/>
      <c r="F19" s="4"/>
      <c r="G19" s="4"/>
      <c r="H19" s="9"/>
      <c r="I19" s="4">
        <v>92</v>
      </c>
      <c r="J19" s="4">
        <v>70</v>
      </c>
      <c r="K19" s="4">
        <v>85</v>
      </c>
      <c r="L19" s="4"/>
      <c r="M19" s="35"/>
      <c r="N19" s="35"/>
      <c r="O19" s="35"/>
      <c r="P19" s="35"/>
      <c r="Q19" s="37"/>
      <c r="R19" s="38">
        <f>(2*AVERAGE(B19:G19)+AVERAGE(I19:P19))/3</f>
        <v>77</v>
      </c>
      <c r="S19" s="38" t="str">
        <f>IF(AND(MIN(B19:G19)&gt;89,MIN(I19:P19)&gt;89),"Так"," ")</f>
        <v> </v>
      </c>
    </row>
  </sheetData>
  <sheetProtection/>
  <mergeCells count="19">
    <mergeCell ref="A1:A2"/>
    <mergeCell ref="B1:B2"/>
    <mergeCell ref="C1:C2"/>
    <mergeCell ref="D1:D2"/>
    <mergeCell ref="E1:E2"/>
    <mergeCell ref="O1:O2"/>
    <mergeCell ref="G1:G2"/>
    <mergeCell ref="N1:N2"/>
    <mergeCell ref="L1:L2"/>
    <mergeCell ref="S1:S2"/>
    <mergeCell ref="H1:H2"/>
    <mergeCell ref="F1:F2"/>
    <mergeCell ref="M1:M2"/>
    <mergeCell ref="I1:I2"/>
    <mergeCell ref="K1:K2"/>
    <mergeCell ref="J1:J2"/>
    <mergeCell ref="P1:P2"/>
    <mergeCell ref="Q1:Q2"/>
    <mergeCell ref="R1:R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7"/>
  <sheetViews>
    <sheetView zoomScale="75" zoomScaleNormal="75" zoomScalePageLayoutView="0" workbookViewId="0" topLeftCell="A1">
      <selection activeCell="A13" sqref="A13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65" t="s">
        <v>425</v>
      </c>
      <c r="B3" s="80">
        <v>95</v>
      </c>
      <c r="C3" s="80">
        <v>92</v>
      </c>
      <c r="D3" s="80">
        <v>97</v>
      </c>
      <c r="E3" s="80"/>
      <c r="F3" s="80"/>
      <c r="G3" s="80"/>
      <c r="H3" s="123"/>
      <c r="I3" s="80">
        <v>96</v>
      </c>
      <c r="J3" s="80">
        <v>95</v>
      </c>
      <c r="K3" s="80">
        <v>86</v>
      </c>
      <c r="L3" s="80">
        <v>90</v>
      </c>
      <c r="M3" s="57"/>
      <c r="N3" s="57"/>
      <c r="O3" s="57"/>
      <c r="P3" s="57"/>
      <c r="Q3" s="62"/>
      <c r="R3" s="215">
        <f>(2*AVERAGE(B3:G3)+AVERAGE(I3:P3))/3</f>
        <v>93.69444444444446</v>
      </c>
      <c r="S3" s="59" t="str">
        <f>IF(AND(MIN(B3:G3)&gt;89,MIN(I3:P3)&gt;89),"Так"," ")</f>
        <v> </v>
      </c>
    </row>
    <row r="4" spans="1:19" ht="25.5">
      <c r="A4" s="65" t="s">
        <v>427</v>
      </c>
      <c r="B4" s="80">
        <v>94</v>
      </c>
      <c r="C4" s="80">
        <v>95</v>
      </c>
      <c r="D4" s="80">
        <v>70</v>
      </c>
      <c r="E4" s="80"/>
      <c r="F4" s="80"/>
      <c r="G4" s="80"/>
      <c r="H4" s="123"/>
      <c r="I4" s="80">
        <v>95</v>
      </c>
      <c r="J4" s="80">
        <v>95</v>
      </c>
      <c r="K4" s="80">
        <v>100</v>
      </c>
      <c r="L4" s="80">
        <v>92</v>
      </c>
      <c r="M4" s="57"/>
      <c r="N4" s="57"/>
      <c r="O4" s="57"/>
      <c r="P4" s="57"/>
      <c r="Q4" s="62"/>
      <c r="R4" s="215">
        <f>(2*AVERAGE(B4:G4)+AVERAGE(I4:P4))/3</f>
        <v>89.38888888888887</v>
      </c>
      <c r="S4" s="59" t="str">
        <f>IF(AND(MIN(B4:G4)&gt;89,MIN(I4:P4)&gt;89),"Так"," ")</f>
        <v> </v>
      </c>
    </row>
    <row r="5" spans="1:19" ht="20.25">
      <c r="A5" s="13" t="s">
        <v>426</v>
      </c>
      <c r="B5" s="63">
        <v>80</v>
      </c>
      <c r="C5" s="63">
        <v>77</v>
      </c>
      <c r="D5" s="63">
        <v>88</v>
      </c>
      <c r="E5" s="63"/>
      <c r="F5" s="63"/>
      <c r="G5" s="63"/>
      <c r="H5" s="64"/>
      <c r="I5" s="63">
        <v>76</v>
      </c>
      <c r="J5" s="63">
        <v>95</v>
      </c>
      <c r="K5" s="63">
        <v>76</v>
      </c>
      <c r="L5" s="63">
        <v>85</v>
      </c>
      <c r="M5" s="57"/>
      <c r="N5" s="57"/>
      <c r="O5" s="57"/>
      <c r="P5" s="57"/>
      <c r="Q5" s="62"/>
      <c r="R5" s="59">
        <f>(2*AVERAGE(B5:G5)+AVERAGE(I5:P5))/3</f>
        <v>82.11111111111111</v>
      </c>
      <c r="S5" s="59" t="str">
        <f>IF(AND(MIN(B5:G5)&gt;89,MIN(I5:P5)&gt;89),"Так"," ")</f>
        <v> </v>
      </c>
    </row>
    <row r="6" spans="1:19" ht="20.25">
      <c r="A6" s="13" t="s">
        <v>682</v>
      </c>
      <c r="B6" s="63">
        <v>75</v>
      </c>
      <c r="C6" s="63">
        <v>54</v>
      </c>
      <c r="D6" s="63">
        <v>65</v>
      </c>
      <c r="E6" s="63"/>
      <c r="F6" s="63"/>
      <c r="G6" s="63"/>
      <c r="H6" s="64"/>
      <c r="I6" s="63">
        <v>80</v>
      </c>
      <c r="J6" s="63">
        <v>65</v>
      </c>
      <c r="K6" s="63">
        <v>54</v>
      </c>
      <c r="L6" s="63">
        <v>50</v>
      </c>
      <c r="M6" s="57"/>
      <c r="N6" s="57"/>
      <c r="O6" s="57"/>
      <c r="P6" s="57"/>
      <c r="Q6" s="58"/>
      <c r="R6" s="59">
        <f>(2*AVERAGE(B6:G6)+AVERAGE(I6:P6))/3</f>
        <v>63.861111111111114</v>
      </c>
      <c r="S6" s="59" t="str">
        <f>IF(AND(MIN(B6:G6)&gt;89,MIN(I6:P6)&gt;89),"Так"," ")</f>
        <v> </v>
      </c>
    </row>
    <row r="7" spans="1:19" ht="20.25">
      <c r="A7" s="190" t="s">
        <v>453</v>
      </c>
      <c r="B7" s="20"/>
      <c r="C7" s="20"/>
      <c r="D7" s="20"/>
      <c r="E7" s="20"/>
      <c r="F7" s="20"/>
      <c r="G7" s="20"/>
      <c r="H7" s="21"/>
      <c r="I7" s="20"/>
      <c r="J7" s="20"/>
      <c r="K7" s="20"/>
      <c r="L7" s="20"/>
      <c r="M7" s="70"/>
      <c r="N7" s="70"/>
      <c r="O7" s="70"/>
      <c r="P7" s="35"/>
      <c r="Q7" s="37"/>
      <c r="R7" s="38"/>
      <c r="S7" s="38" t="str">
        <f aca="true" t="shared" si="0" ref="S7:S17">IF(AND(MIN(B7:G7)&gt;89,MIN(I7:P7)&gt;89),"Так"," ")</f>
        <v> </v>
      </c>
    </row>
    <row r="8" spans="1:19" ht="18.75">
      <c r="A8" s="13" t="s">
        <v>428</v>
      </c>
      <c r="B8" s="17">
        <v>75</v>
      </c>
      <c r="C8" s="17">
        <v>65</v>
      </c>
      <c r="D8" s="17">
        <v>50</v>
      </c>
      <c r="E8" s="17"/>
      <c r="F8" s="17"/>
      <c r="G8" s="17"/>
      <c r="H8" s="18"/>
      <c r="I8" s="20">
        <v>90</v>
      </c>
      <c r="J8" s="20">
        <v>75</v>
      </c>
      <c r="K8" s="20">
        <v>80</v>
      </c>
      <c r="L8" s="20">
        <v>70</v>
      </c>
      <c r="M8" s="70"/>
      <c r="N8" s="70"/>
      <c r="O8" s="66"/>
      <c r="P8" s="35"/>
      <c r="Q8" s="37"/>
      <c r="R8" s="38">
        <f aca="true" t="shared" si="1" ref="R8:R17">(2*AVERAGE(B8:G8)+AVERAGE(I8:P8))/3</f>
        <v>68.47222222222223</v>
      </c>
      <c r="S8" s="38" t="str">
        <f t="shared" si="0"/>
        <v> </v>
      </c>
    </row>
    <row r="9" spans="1:19" ht="18.75">
      <c r="A9" s="16" t="s">
        <v>429</v>
      </c>
      <c r="B9" s="17">
        <v>66</v>
      </c>
      <c r="C9" s="17">
        <v>52</v>
      </c>
      <c r="D9" s="17">
        <v>55</v>
      </c>
      <c r="E9" s="17"/>
      <c r="F9" s="17"/>
      <c r="G9" s="17"/>
      <c r="H9" s="18"/>
      <c r="I9" s="20">
        <v>60</v>
      </c>
      <c r="J9" s="20">
        <v>50</v>
      </c>
      <c r="K9" s="20">
        <v>50</v>
      </c>
      <c r="L9" s="20">
        <v>60</v>
      </c>
      <c r="M9" s="70"/>
      <c r="N9" s="70"/>
      <c r="O9" s="66"/>
      <c r="P9" s="35"/>
      <c r="Q9" s="37"/>
      <c r="R9" s="38">
        <f t="shared" si="1"/>
        <v>56.77777777777777</v>
      </c>
      <c r="S9" s="38" t="str">
        <f t="shared" si="0"/>
        <v> </v>
      </c>
    </row>
    <row r="10" spans="1:19" ht="18.75">
      <c r="A10" s="16" t="s">
        <v>430</v>
      </c>
      <c r="B10" s="1">
        <v>65</v>
      </c>
      <c r="C10" s="1">
        <v>50</v>
      </c>
      <c r="D10" s="1">
        <v>0</v>
      </c>
      <c r="E10" s="1"/>
      <c r="F10" s="1"/>
      <c r="G10" s="1"/>
      <c r="H10" s="2"/>
      <c r="I10" s="8">
        <v>60</v>
      </c>
      <c r="J10" s="8">
        <v>85</v>
      </c>
      <c r="K10" s="8">
        <v>76</v>
      </c>
      <c r="L10" s="8">
        <v>50</v>
      </c>
      <c r="M10" s="35"/>
      <c r="N10" s="35"/>
      <c r="O10" s="35"/>
      <c r="P10" s="35"/>
      <c r="Q10" s="37"/>
      <c r="R10" s="38">
        <f t="shared" si="1"/>
        <v>48.13888888888889</v>
      </c>
      <c r="S10" s="38" t="str">
        <f t="shared" si="0"/>
        <v> </v>
      </c>
    </row>
    <row r="11" spans="1:19" ht="18.75">
      <c r="A11" s="16" t="s">
        <v>431</v>
      </c>
      <c r="B11" s="1">
        <v>85</v>
      </c>
      <c r="C11" s="1">
        <v>60</v>
      </c>
      <c r="D11" s="1">
        <v>80</v>
      </c>
      <c r="E11" s="1"/>
      <c r="F11" s="1"/>
      <c r="G11" s="1"/>
      <c r="H11" s="2"/>
      <c r="I11" s="8">
        <v>98</v>
      </c>
      <c r="J11" s="8">
        <v>85</v>
      </c>
      <c r="K11" s="8">
        <v>94</v>
      </c>
      <c r="L11" s="8">
        <v>80</v>
      </c>
      <c r="M11" s="35"/>
      <c r="N11" s="35"/>
      <c r="O11" s="35"/>
      <c r="P11" s="35"/>
      <c r="Q11" s="37"/>
      <c r="R11" s="38">
        <f t="shared" si="1"/>
        <v>79.75</v>
      </c>
      <c r="S11" s="38" t="str">
        <f t="shared" si="0"/>
        <v> </v>
      </c>
    </row>
    <row r="12" spans="1:19" ht="18.75">
      <c r="A12" s="13" t="s">
        <v>432</v>
      </c>
      <c r="B12" s="1">
        <v>82</v>
      </c>
      <c r="C12" s="1">
        <v>58</v>
      </c>
      <c r="D12" s="1">
        <v>70</v>
      </c>
      <c r="E12" s="1"/>
      <c r="F12" s="1"/>
      <c r="G12" s="1"/>
      <c r="H12" s="2"/>
      <c r="I12" s="8">
        <v>80</v>
      </c>
      <c r="J12" s="8">
        <v>85</v>
      </c>
      <c r="K12" s="8">
        <v>94</v>
      </c>
      <c r="L12" s="8">
        <v>84</v>
      </c>
      <c r="M12" s="35"/>
      <c r="N12" s="35"/>
      <c r="O12" s="35"/>
      <c r="P12" s="35"/>
      <c r="Q12" s="37"/>
      <c r="R12" s="38">
        <f t="shared" si="1"/>
        <v>75.25</v>
      </c>
      <c r="S12" s="38" t="str">
        <f t="shared" si="0"/>
        <v> </v>
      </c>
    </row>
    <row r="13" spans="1:19" ht="18.75">
      <c r="A13" s="139" t="s">
        <v>433</v>
      </c>
      <c r="B13" s="1">
        <v>85</v>
      </c>
      <c r="C13" s="1">
        <v>68</v>
      </c>
      <c r="D13" s="1">
        <v>76</v>
      </c>
      <c r="E13" s="1"/>
      <c r="F13" s="1"/>
      <c r="G13" s="1"/>
      <c r="H13" s="2"/>
      <c r="I13" s="8">
        <v>74</v>
      </c>
      <c r="J13" s="8">
        <v>80</v>
      </c>
      <c r="K13" s="8">
        <v>54</v>
      </c>
      <c r="L13" s="8">
        <v>60</v>
      </c>
      <c r="M13" s="35"/>
      <c r="N13" s="35"/>
      <c r="O13" s="35"/>
      <c r="P13" s="35"/>
      <c r="Q13" s="37"/>
      <c r="R13" s="38">
        <f t="shared" si="1"/>
        <v>73.22222222222221</v>
      </c>
      <c r="S13" s="38" t="str">
        <f t="shared" si="0"/>
        <v> </v>
      </c>
    </row>
    <row r="14" spans="1:19" ht="18.75">
      <c r="A14" s="13" t="s">
        <v>434</v>
      </c>
      <c r="B14" s="1">
        <v>80</v>
      </c>
      <c r="C14" s="1">
        <v>73</v>
      </c>
      <c r="D14" s="1">
        <v>65</v>
      </c>
      <c r="E14" s="1"/>
      <c r="F14" s="1"/>
      <c r="G14" s="1"/>
      <c r="H14" s="2"/>
      <c r="I14" s="8">
        <v>85</v>
      </c>
      <c r="J14" s="8">
        <v>80</v>
      </c>
      <c r="K14" s="8">
        <v>60</v>
      </c>
      <c r="L14" s="8">
        <v>60</v>
      </c>
      <c r="M14" s="35"/>
      <c r="N14" s="35"/>
      <c r="O14" s="35"/>
      <c r="P14" s="35"/>
      <c r="Q14" s="43"/>
      <c r="R14" s="38">
        <f t="shared" si="1"/>
        <v>72.19444444444444</v>
      </c>
      <c r="S14" s="38" t="str">
        <f t="shared" si="0"/>
        <v> </v>
      </c>
    </row>
    <row r="15" spans="1:19" ht="18.75">
      <c r="A15" s="13" t="s">
        <v>435</v>
      </c>
      <c r="B15" s="1">
        <v>67</v>
      </c>
      <c r="C15" s="1">
        <v>61</v>
      </c>
      <c r="D15" s="1">
        <v>50</v>
      </c>
      <c r="E15" s="1"/>
      <c r="F15" s="1"/>
      <c r="G15" s="1"/>
      <c r="H15" s="2"/>
      <c r="I15" s="8">
        <v>54</v>
      </c>
      <c r="J15" s="8">
        <v>75</v>
      </c>
      <c r="K15" s="8">
        <v>60</v>
      </c>
      <c r="L15" s="8">
        <v>50</v>
      </c>
      <c r="M15" s="35"/>
      <c r="N15" s="35"/>
      <c r="O15" s="35"/>
      <c r="P15" s="35"/>
      <c r="Q15" s="37"/>
      <c r="R15" s="38">
        <f t="shared" si="1"/>
        <v>59.47222222222223</v>
      </c>
      <c r="S15" s="38" t="str">
        <f t="shared" si="0"/>
        <v> </v>
      </c>
    </row>
    <row r="16" spans="1:19" ht="18.75">
      <c r="A16" s="13" t="s">
        <v>436</v>
      </c>
      <c r="B16" s="4">
        <v>85</v>
      </c>
      <c r="C16" s="4">
        <v>64</v>
      </c>
      <c r="D16" s="4">
        <v>75</v>
      </c>
      <c r="E16" s="4"/>
      <c r="F16" s="4"/>
      <c r="G16" s="4"/>
      <c r="H16" s="9"/>
      <c r="I16" s="4">
        <v>95</v>
      </c>
      <c r="J16" s="4">
        <v>86</v>
      </c>
      <c r="K16" s="4">
        <v>84</v>
      </c>
      <c r="L16" s="4">
        <v>60</v>
      </c>
      <c r="M16" s="35"/>
      <c r="N16" s="35"/>
      <c r="O16" s="35"/>
      <c r="P16" s="35"/>
      <c r="Q16" s="37"/>
      <c r="R16" s="38">
        <f t="shared" si="1"/>
        <v>76.86111111111111</v>
      </c>
      <c r="S16" s="38" t="str">
        <f t="shared" si="0"/>
        <v> </v>
      </c>
    </row>
    <row r="17" spans="1:19" ht="18.75">
      <c r="A17" s="90" t="s">
        <v>437</v>
      </c>
      <c r="B17" s="35">
        <v>74</v>
      </c>
      <c r="C17" s="35">
        <v>63</v>
      </c>
      <c r="D17" s="35">
        <v>79</v>
      </c>
      <c r="E17" s="35"/>
      <c r="F17" s="35"/>
      <c r="G17" s="35"/>
      <c r="H17" s="36"/>
      <c r="I17" s="35">
        <v>74</v>
      </c>
      <c r="J17" s="35">
        <v>80</v>
      </c>
      <c r="K17" s="35">
        <v>82</v>
      </c>
      <c r="L17" s="35">
        <v>55</v>
      </c>
      <c r="M17" s="35"/>
      <c r="N17" s="35"/>
      <c r="O17" s="35"/>
      <c r="P17" s="35"/>
      <c r="Q17" s="37"/>
      <c r="R17" s="38">
        <f t="shared" si="1"/>
        <v>72.25</v>
      </c>
      <c r="S17" s="38" t="str">
        <f t="shared" si="0"/>
        <v> </v>
      </c>
    </row>
  </sheetData>
  <sheetProtection/>
  <mergeCells count="19">
    <mergeCell ref="G1:G2"/>
    <mergeCell ref="S1:S2"/>
    <mergeCell ref="M1:M2"/>
    <mergeCell ref="N1:N2"/>
    <mergeCell ref="E1:E2"/>
    <mergeCell ref="A1:A2"/>
    <mergeCell ref="B1:B2"/>
    <mergeCell ref="C1:C2"/>
    <mergeCell ref="D1:D2"/>
    <mergeCell ref="L1:L2"/>
    <mergeCell ref="F1:F2"/>
    <mergeCell ref="H1:H2"/>
    <mergeCell ref="I1:I2"/>
    <mergeCell ref="O1:O2"/>
    <mergeCell ref="P1:P2"/>
    <mergeCell ref="Q1:Q2"/>
    <mergeCell ref="R1:R2"/>
    <mergeCell ref="J1:J2"/>
    <mergeCell ref="K1:K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5"/>
  <sheetViews>
    <sheetView zoomScale="75" zoomScaleNormal="75" zoomScalePageLayoutView="0" workbookViewId="0" topLeftCell="A1">
      <selection activeCell="O22" sqref="O22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199" t="s">
        <v>300</v>
      </c>
      <c r="B3" s="82">
        <v>90</v>
      </c>
      <c r="C3" s="82">
        <v>93</v>
      </c>
      <c r="D3" s="82">
        <v>90</v>
      </c>
      <c r="E3" s="82"/>
      <c r="F3" s="82"/>
      <c r="G3" s="51"/>
      <c r="H3" s="133"/>
      <c r="I3" s="82">
        <v>94</v>
      </c>
      <c r="J3" s="82">
        <v>94</v>
      </c>
      <c r="K3" s="82">
        <v>95</v>
      </c>
      <c r="L3" s="70"/>
      <c r="M3" s="82"/>
      <c r="N3" s="82"/>
      <c r="O3" s="82"/>
      <c r="P3" s="51"/>
      <c r="Q3" s="163"/>
      <c r="R3" s="215">
        <f aca="true" t="shared" si="0" ref="R3:R10">(2*AVERAGE(B3:G3)+AVERAGE(I3:P3))/3</f>
        <v>92.1111111111111</v>
      </c>
      <c r="S3" s="38" t="str">
        <f aca="true" t="shared" si="1" ref="S3:S10">IF(AND(MIN(B3:G3)&gt;89,MIN(I3:P3)&gt;89),"Так"," ")</f>
        <v>Так</v>
      </c>
    </row>
    <row r="4" spans="1:19" ht="25.5">
      <c r="A4" s="199" t="s">
        <v>560</v>
      </c>
      <c r="B4" s="82">
        <v>85</v>
      </c>
      <c r="C4" s="82">
        <v>93</v>
      </c>
      <c r="D4" s="82">
        <v>85</v>
      </c>
      <c r="E4" s="82"/>
      <c r="F4" s="82"/>
      <c r="G4" s="51"/>
      <c r="H4" s="133"/>
      <c r="I4" s="82">
        <v>91</v>
      </c>
      <c r="J4" s="82">
        <v>88</v>
      </c>
      <c r="K4" s="82">
        <v>85</v>
      </c>
      <c r="L4" s="70"/>
      <c r="M4" s="82"/>
      <c r="N4" s="82"/>
      <c r="O4" s="82"/>
      <c r="P4" s="51"/>
      <c r="Q4" s="163"/>
      <c r="R4" s="215">
        <f t="shared" si="0"/>
        <v>87.77777777777779</v>
      </c>
      <c r="S4" s="38" t="str">
        <f t="shared" si="1"/>
        <v> </v>
      </c>
    </row>
    <row r="5" spans="1:19" ht="25.5">
      <c r="A5" s="199" t="s">
        <v>301</v>
      </c>
      <c r="B5" s="82">
        <v>73</v>
      </c>
      <c r="C5" s="82">
        <v>75</v>
      </c>
      <c r="D5" s="82">
        <v>85</v>
      </c>
      <c r="E5" s="82"/>
      <c r="F5" s="82"/>
      <c r="G5" s="51"/>
      <c r="H5" s="133"/>
      <c r="I5" s="82">
        <v>85</v>
      </c>
      <c r="J5" s="82">
        <v>86</v>
      </c>
      <c r="K5" s="82">
        <v>87</v>
      </c>
      <c r="L5" s="70"/>
      <c r="M5" s="70"/>
      <c r="N5" s="70"/>
      <c r="O5" s="70"/>
      <c r="P5" s="35"/>
      <c r="Q5" s="37"/>
      <c r="R5" s="215">
        <f t="shared" si="0"/>
        <v>80.44444444444444</v>
      </c>
      <c r="S5" s="38" t="str">
        <f t="shared" si="1"/>
        <v> </v>
      </c>
    </row>
    <row r="6" spans="1:19" ht="18.75">
      <c r="A6" s="90" t="s">
        <v>299</v>
      </c>
      <c r="B6" s="70">
        <v>85</v>
      </c>
      <c r="C6" s="70">
        <v>81</v>
      </c>
      <c r="D6" s="70">
        <v>86</v>
      </c>
      <c r="E6" s="70"/>
      <c r="F6" s="70"/>
      <c r="G6" s="35"/>
      <c r="H6" s="36"/>
      <c r="I6" s="70">
        <v>69</v>
      </c>
      <c r="J6" s="70">
        <v>78</v>
      </c>
      <c r="K6" s="70">
        <v>71</v>
      </c>
      <c r="L6" s="70"/>
      <c r="M6" s="82"/>
      <c r="N6" s="82"/>
      <c r="O6" s="82"/>
      <c r="P6" s="51"/>
      <c r="Q6" s="163"/>
      <c r="R6" s="38">
        <f t="shared" si="0"/>
        <v>80.22222222222223</v>
      </c>
      <c r="S6" s="38" t="str">
        <f t="shared" si="1"/>
        <v> </v>
      </c>
    </row>
    <row r="7" spans="1:19" ht="18.75">
      <c r="A7" s="90" t="s">
        <v>296</v>
      </c>
      <c r="B7" s="70">
        <v>71</v>
      </c>
      <c r="C7" s="70">
        <v>72</v>
      </c>
      <c r="D7" s="70">
        <v>80</v>
      </c>
      <c r="E7" s="70"/>
      <c r="F7" s="70"/>
      <c r="G7" s="35"/>
      <c r="H7" s="36"/>
      <c r="I7" s="70">
        <v>81</v>
      </c>
      <c r="J7" s="70">
        <v>89</v>
      </c>
      <c r="K7" s="70">
        <v>75</v>
      </c>
      <c r="L7" s="70"/>
      <c r="M7" s="70"/>
      <c r="N7" s="70"/>
      <c r="O7" s="70"/>
      <c r="P7" s="35"/>
      <c r="Q7" s="37"/>
      <c r="R7" s="38">
        <f t="shared" si="0"/>
        <v>76.77777777777777</v>
      </c>
      <c r="S7" s="38" t="str">
        <f t="shared" si="1"/>
        <v> </v>
      </c>
    </row>
    <row r="8" spans="1:19" ht="18.75">
      <c r="A8" s="90" t="s">
        <v>303</v>
      </c>
      <c r="B8" s="70">
        <v>63</v>
      </c>
      <c r="C8" s="70">
        <v>86</v>
      </c>
      <c r="D8" s="70">
        <v>85</v>
      </c>
      <c r="E8" s="70"/>
      <c r="F8" s="70"/>
      <c r="G8" s="35"/>
      <c r="H8" s="36"/>
      <c r="I8" s="70">
        <v>52</v>
      </c>
      <c r="J8" s="70">
        <v>71</v>
      </c>
      <c r="K8" s="70">
        <v>70</v>
      </c>
      <c r="L8" s="70"/>
      <c r="M8" s="70"/>
      <c r="N8" s="70"/>
      <c r="O8" s="70"/>
      <c r="P8" s="35"/>
      <c r="Q8" s="37"/>
      <c r="R8" s="38">
        <f t="shared" si="0"/>
        <v>73.44444444444444</v>
      </c>
      <c r="S8" s="38" t="str">
        <f t="shared" si="1"/>
        <v> </v>
      </c>
    </row>
    <row r="9" spans="1:19" ht="18.75">
      <c r="A9" s="90" t="s">
        <v>298</v>
      </c>
      <c r="B9" s="70">
        <v>81</v>
      </c>
      <c r="C9" s="70">
        <v>60</v>
      </c>
      <c r="D9" s="70">
        <v>70</v>
      </c>
      <c r="E9" s="70"/>
      <c r="F9" s="70"/>
      <c r="G9" s="35"/>
      <c r="H9" s="36"/>
      <c r="I9" s="70">
        <v>56</v>
      </c>
      <c r="J9" s="70">
        <v>81</v>
      </c>
      <c r="K9" s="70">
        <v>65</v>
      </c>
      <c r="L9" s="70"/>
      <c r="M9" s="70"/>
      <c r="N9" s="70"/>
      <c r="O9" s="70"/>
      <c r="P9" s="35"/>
      <c r="Q9" s="37"/>
      <c r="R9" s="38">
        <f t="shared" si="0"/>
        <v>69.33333333333333</v>
      </c>
      <c r="S9" s="38" t="str">
        <f t="shared" si="1"/>
        <v> </v>
      </c>
    </row>
    <row r="10" spans="1:19" ht="18.75">
      <c r="A10" s="90" t="s">
        <v>302</v>
      </c>
      <c r="B10" s="70">
        <v>63</v>
      </c>
      <c r="C10" s="70">
        <v>62</v>
      </c>
      <c r="D10" s="70">
        <v>60</v>
      </c>
      <c r="E10" s="70"/>
      <c r="F10" s="70"/>
      <c r="G10" s="35"/>
      <c r="H10" s="36"/>
      <c r="I10" s="70">
        <v>52</v>
      </c>
      <c r="J10" s="70">
        <v>73</v>
      </c>
      <c r="K10" s="70">
        <v>55</v>
      </c>
      <c r="L10" s="70"/>
      <c r="M10" s="70"/>
      <c r="N10" s="70"/>
      <c r="O10" s="70"/>
      <c r="P10" s="35"/>
      <c r="Q10" s="37"/>
      <c r="R10" s="38">
        <f t="shared" si="0"/>
        <v>61.11111111111111</v>
      </c>
      <c r="S10" s="38" t="str">
        <f t="shared" si="1"/>
        <v> </v>
      </c>
    </row>
    <row r="11" spans="1:19" ht="18.75">
      <c r="A11" s="82" t="s">
        <v>454</v>
      </c>
      <c r="B11" s="70"/>
      <c r="C11" s="70"/>
      <c r="D11" s="70"/>
      <c r="E11" s="70"/>
      <c r="F11" s="70"/>
      <c r="G11" s="35"/>
      <c r="H11" s="36"/>
      <c r="I11" s="70"/>
      <c r="J11" s="70"/>
      <c r="K11" s="70"/>
      <c r="L11" s="70"/>
      <c r="M11" s="70"/>
      <c r="N11" s="70"/>
      <c r="O11" s="70"/>
      <c r="P11" s="35"/>
      <c r="Q11" s="37"/>
      <c r="R11" s="38"/>
      <c r="S11" s="38" t="str">
        <f>IF(AND(MIN(B11:G11)&gt;89,MIN(I11:P11)&gt;89),"Так"," ")</f>
        <v> </v>
      </c>
    </row>
    <row r="12" spans="1:19" ht="18.75">
      <c r="A12" s="90" t="s">
        <v>295</v>
      </c>
      <c r="B12" s="70">
        <v>61</v>
      </c>
      <c r="C12" s="70">
        <v>61</v>
      </c>
      <c r="D12" s="70">
        <v>62</v>
      </c>
      <c r="E12" s="70"/>
      <c r="F12" s="70"/>
      <c r="G12" s="35"/>
      <c r="H12" s="36"/>
      <c r="I12" s="70">
        <v>70</v>
      </c>
      <c r="J12" s="70">
        <v>82</v>
      </c>
      <c r="K12" s="70">
        <v>65</v>
      </c>
      <c r="L12" s="70"/>
      <c r="M12" s="70"/>
      <c r="N12" s="70"/>
      <c r="O12" s="70"/>
      <c r="P12" s="35"/>
      <c r="Q12" s="37"/>
      <c r="R12" s="38">
        <f>(2*AVERAGE(B12:G12)+AVERAGE(I12:P12))/3</f>
        <v>65</v>
      </c>
      <c r="S12" s="38" t="str">
        <f>IF(AND(MIN(B12:G12)&gt;89,MIN(I12:P12)&gt;89),"Так"," ")</f>
        <v> </v>
      </c>
    </row>
    <row r="13" spans="1:19" ht="18.75">
      <c r="A13" s="90" t="s">
        <v>297</v>
      </c>
      <c r="B13" s="70">
        <v>75</v>
      </c>
      <c r="C13" s="70">
        <v>82</v>
      </c>
      <c r="D13" s="70">
        <v>64</v>
      </c>
      <c r="E13" s="70"/>
      <c r="F13" s="70"/>
      <c r="G13" s="35"/>
      <c r="H13" s="36"/>
      <c r="I13" s="70">
        <v>72</v>
      </c>
      <c r="J13" s="70">
        <v>83</v>
      </c>
      <c r="K13" s="70">
        <v>80</v>
      </c>
      <c r="L13" s="70"/>
      <c r="M13" s="70"/>
      <c r="N13" s="70"/>
      <c r="O13" s="70"/>
      <c r="P13" s="35"/>
      <c r="Q13" s="37"/>
      <c r="R13" s="38">
        <f>(2*AVERAGE(B13:G13)+AVERAGE(I13:P13))/3</f>
        <v>75.22222222222223</v>
      </c>
      <c r="S13" s="38" t="str">
        <f>IF(AND(MIN(B13:G13)&gt;89,MIN(I13:P13)&gt;89),"Так"," ")</f>
        <v> </v>
      </c>
    </row>
    <row r="14" spans="1:19" ht="18.75">
      <c r="A14" s="90" t="s">
        <v>304</v>
      </c>
      <c r="B14" s="70">
        <v>59</v>
      </c>
      <c r="C14" s="70">
        <v>57</v>
      </c>
      <c r="D14" s="70">
        <v>60</v>
      </c>
      <c r="E14" s="70"/>
      <c r="F14" s="70"/>
      <c r="G14" s="35"/>
      <c r="H14" s="36"/>
      <c r="I14" s="70">
        <v>51</v>
      </c>
      <c r="J14" s="70">
        <v>72</v>
      </c>
      <c r="K14" s="70">
        <v>53</v>
      </c>
      <c r="L14" s="70"/>
      <c r="M14" s="70"/>
      <c r="N14" s="70"/>
      <c r="O14" s="70"/>
      <c r="P14" s="35"/>
      <c r="Q14" s="37"/>
      <c r="R14" s="38">
        <f>(2*AVERAGE(B14:G14)+AVERAGE(I14:P14))/3</f>
        <v>58.666666666666664</v>
      </c>
      <c r="S14" s="38" t="str">
        <f>IF(AND(MIN(B14:G14)&gt;89,MIN(I14:P14)&gt;89),"Так"," ")</f>
        <v> </v>
      </c>
    </row>
    <row r="15" spans="1:19" ht="18.75">
      <c r="A15" s="90" t="s">
        <v>630</v>
      </c>
      <c r="B15" s="70">
        <v>74</v>
      </c>
      <c r="C15" s="70">
        <v>60</v>
      </c>
      <c r="D15" s="70">
        <v>70</v>
      </c>
      <c r="E15" s="70"/>
      <c r="F15" s="70"/>
      <c r="G15" s="35"/>
      <c r="H15" s="36"/>
      <c r="I15" s="70">
        <v>54</v>
      </c>
      <c r="J15" s="70">
        <v>77</v>
      </c>
      <c r="K15" s="70">
        <v>67</v>
      </c>
      <c r="L15" s="70"/>
      <c r="M15" s="70"/>
      <c r="N15" s="70"/>
      <c r="O15" s="70"/>
      <c r="P15" s="35"/>
      <c r="Q15" s="37"/>
      <c r="R15" s="38">
        <f>(2*AVERAGE(B15:G15)+AVERAGE(I15:P15))/3</f>
        <v>67.33333333333333</v>
      </c>
      <c r="S15" s="38" t="str">
        <f>IF(AND(MIN(B15:G15)&gt;89,MIN(I15:P15)&gt;89),"Так"," ")</f>
        <v> </v>
      </c>
    </row>
  </sheetData>
  <sheetProtection/>
  <mergeCells count="19">
    <mergeCell ref="A1:A2"/>
    <mergeCell ref="B1:B2"/>
    <mergeCell ref="C1:C2"/>
    <mergeCell ref="D1:D2"/>
    <mergeCell ref="E1:E2"/>
    <mergeCell ref="O1:O2"/>
    <mergeCell ref="G1:G2"/>
    <mergeCell ref="N1:N2"/>
    <mergeCell ref="L1:L2"/>
    <mergeCell ref="S1:S2"/>
    <mergeCell ref="H1:H2"/>
    <mergeCell ref="F1:F2"/>
    <mergeCell ref="M1:M2"/>
    <mergeCell ref="I1:I2"/>
    <mergeCell ref="K1:K2"/>
    <mergeCell ref="J1:J2"/>
    <mergeCell ref="P1:P2"/>
    <mergeCell ref="Q1:Q2"/>
    <mergeCell ref="R1:R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41"/>
  <sheetViews>
    <sheetView zoomScale="75" zoomScaleNormal="75" zoomScalePageLayoutView="0" workbookViewId="0" topLeftCell="A17">
      <selection activeCell="B25" sqref="B25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234" t="s">
        <v>109</v>
      </c>
      <c r="B3" s="22">
        <v>97</v>
      </c>
      <c r="C3" s="22">
        <v>90</v>
      </c>
      <c r="D3" s="22">
        <v>86</v>
      </c>
      <c r="E3" s="22">
        <v>97</v>
      </c>
      <c r="F3" s="22"/>
      <c r="G3" s="22"/>
      <c r="H3" s="123"/>
      <c r="I3" s="22">
        <v>93</v>
      </c>
      <c r="J3" s="22">
        <v>90</v>
      </c>
      <c r="K3" s="22">
        <v>96</v>
      </c>
      <c r="L3" s="22">
        <v>90</v>
      </c>
      <c r="M3" s="82"/>
      <c r="N3" s="70"/>
      <c r="O3" s="35"/>
      <c r="P3" s="35"/>
      <c r="Q3" s="37"/>
      <c r="R3" s="215">
        <f aca="true" t="shared" si="0" ref="R3:R16">(2*AVERAGE(B3:G3)+AVERAGE(I3:P3))/3</f>
        <v>92.41666666666667</v>
      </c>
      <c r="S3" s="38" t="str">
        <f aca="true" t="shared" si="1" ref="S3:S16">IF(AND(MIN(B3:G3)&gt;89,MIN(I3:P3)&gt;89),"Так"," ")</f>
        <v> </v>
      </c>
    </row>
    <row r="4" spans="1:19" ht="25.5">
      <c r="A4" s="234" t="s">
        <v>112</v>
      </c>
      <c r="B4" s="22">
        <v>92</v>
      </c>
      <c r="C4" s="22">
        <v>97</v>
      </c>
      <c r="D4" s="22">
        <v>90</v>
      </c>
      <c r="E4" s="22">
        <v>91</v>
      </c>
      <c r="F4" s="22"/>
      <c r="G4" s="22"/>
      <c r="H4" s="123"/>
      <c r="I4" s="22">
        <v>90</v>
      </c>
      <c r="J4" s="22">
        <v>96</v>
      </c>
      <c r="K4" s="22">
        <v>91</v>
      </c>
      <c r="L4" s="22">
        <v>90</v>
      </c>
      <c r="M4" s="82"/>
      <c r="N4" s="70"/>
      <c r="O4" s="35"/>
      <c r="P4" s="35"/>
      <c r="Q4" s="37"/>
      <c r="R4" s="215">
        <f t="shared" si="0"/>
        <v>92.25</v>
      </c>
      <c r="S4" s="38" t="str">
        <f t="shared" si="1"/>
        <v>Так</v>
      </c>
    </row>
    <row r="5" spans="1:19" ht="25.5">
      <c r="A5" s="234" t="s">
        <v>116</v>
      </c>
      <c r="B5" s="22">
        <v>93</v>
      </c>
      <c r="C5" s="22">
        <v>94</v>
      </c>
      <c r="D5" s="22">
        <v>91</v>
      </c>
      <c r="E5" s="22">
        <v>93</v>
      </c>
      <c r="F5" s="22"/>
      <c r="G5" s="22"/>
      <c r="H5" s="123"/>
      <c r="I5" s="22">
        <v>86</v>
      </c>
      <c r="J5" s="22">
        <v>88</v>
      </c>
      <c r="K5" s="22">
        <v>96</v>
      </c>
      <c r="L5" s="22">
        <v>95</v>
      </c>
      <c r="M5" s="82"/>
      <c r="N5" s="70"/>
      <c r="O5" s="35"/>
      <c r="P5" s="35"/>
      <c r="Q5" s="37"/>
      <c r="R5" s="215">
        <f t="shared" si="0"/>
        <v>92.25</v>
      </c>
      <c r="S5" s="38" t="str">
        <f t="shared" si="1"/>
        <v> </v>
      </c>
    </row>
    <row r="6" spans="1:19" ht="25.5">
      <c r="A6" s="234" t="s">
        <v>111</v>
      </c>
      <c r="B6" s="22">
        <v>92</v>
      </c>
      <c r="C6" s="22">
        <v>94</v>
      </c>
      <c r="D6" s="22">
        <v>93</v>
      </c>
      <c r="E6" s="22">
        <v>91</v>
      </c>
      <c r="F6" s="22"/>
      <c r="G6" s="22"/>
      <c r="H6" s="123"/>
      <c r="I6" s="22">
        <v>90</v>
      </c>
      <c r="J6" s="22">
        <v>93</v>
      </c>
      <c r="K6" s="22">
        <v>91</v>
      </c>
      <c r="L6" s="22">
        <v>90</v>
      </c>
      <c r="M6" s="82"/>
      <c r="N6" s="70"/>
      <c r="O6" s="35"/>
      <c r="P6" s="35"/>
      <c r="Q6" s="37"/>
      <c r="R6" s="215">
        <f t="shared" si="0"/>
        <v>92</v>
      </c>
      <c r="S6" s="38" t="str">
        <f t="shared" si="1"/>
        <v>Так</v>
      </c>
    </row>
    <row r="7" spans="1:19" ht="25.5">
      <c r="A7" s="234" t="s">
        <v>255</v>
      </c>
      <c r="B7" s="22">
        <v>96</v>
      </c>
      <c r="C7" s="22">
        <v>90</v>
      </c>
      <c r="D7" s="22">
        <v>90</v>
      </c>
      <c r="E7" s="22">
        <v>94</v>
      </c>
      <c r="F7" s="22"/>
      <c r="G7" s="22"/>
      <c r="H7" s="123"/>
      <c r="I7" s="22">
        <v>77</v>
      </c>
      <c r="J7" s="22">
        <v>90</v>
      </c>
      <c r="K7" s="22">
        <v>90</v>
      </c>
      <c r="L7" s="22">
        <v>93</v>
      </c>
      <c r="M7" s="82"/>
      <c r="N7" s="70"/>
      <c r="O7" s="35"/>
      <c r="P7" s="35"/>
      <c r="Q7" s="43"/>
      <c r="R7" s="215">
        <f t="shared" si="0"/>
        <v>90.83333333333333</v>
      </c>
      <c r="S7" s="38" t="str">
        <f t="shared" si="1"/>
        <v> </v>
      </c>
    </row>
    <row r="8" spans="1:19" ht="25.5">
      <c r="A8" s="234" t="s">
        <v>114</v>
      </c>
      <c r="B8" s="22">
        <v>84</v>
      </c>
      <c r="C8" s="22">
        <v>90</v>
      </c>
      <c r="D8" s="22">
        <v>90</v>
      </c>
      <c r="E8" s="22">
        <v>90</v>
      </c>
      <c r="F8" s="22"/>
      <c r="G8" s="22"/>
      <c r="H8" s="123"/>
      <c r="I8" s="22">
        <v>87</v>
      </c>
      <c r="J8" s="22">
        <v>95</v>
      </c>
      <c r="K8" s="22">
        <v>96</v>
      </c>
      <c r="L8" s="22">
        <v>98</v>
      </c>
      <c r="M8" s="82"/>
      <c r="N8" s="82"/>
      <c r="O8" s="35"/>
      <c r="P8" s="35"/>
      <c r="Q8" s="37"/>
      <c r="R8" s="215">
        <f t="shared" si="0"/>
        <v>90.33333333333333</v>
      </c>
      <c r="S8" s="38" t="str">
        <f t="shared" si="1"/>
        <v> </v>
      </c>
    </row>
    <row r="9" spans="1:19" ht="20.25">
      <c r="A9" s="13" t="s">
        <v>110</v>
      </c>
      <c r="B9" s="20">
        <v>90</v>
      </c>
      <c r="C9" s="20">
        <v>92</v>
      </c>
      <c r="D9" s="20">
        <v>85</v>
      </c>
      <c r="E9" s="20">
        <v>82</v>
      </c>
      <c r="F9" s="20"/>
      <c r="G9" s="20"/>
      <c r="H9" s="64"/>
      <c r="I9" s="20">
        <v>95</v>
      </c>
      <c r="J9" s="20">
        <v>96</v>
      </c>
      <c r="K9" s="20">
        <v>80</v>
      </c>
      <c r="L9" s="20">
        <v>92</v>
      </c>
      <c r="M9" s="70"/>
      <c r="N9" s="70"/>
      <c r="O9" s="35"/>
      <c r="P9" s="35"/>
      <c r="Q9" s="37"/>
      <c r="R9" s="38">
        <f t="shared" si="0"/>
        <v>88.41666666666667</v>
      </c>
      <c r="S9" s="38" t="str">
        <f t="shared" si="1"/>
        <v> </v>
      </c>
    </row>
    <row r="10" spans="1:19" ht="20.25">
      <c r="A10" s="13" t="s">
        <v>108</v>
      </c>
      <c r="B10" s="20">
        <v>90</v>
      </c>
      <c r="C10" s="20">
        <v>94</v>
      </c>
      <c r="D10" s="20">
        <v>80</v>
      </c>
      <c r="E10" s="20">
        <v>84</v>
      </c>
      <c r="F10" s="20"/>
      <c r="G10" s="20"/>
      <c r="H10" s="64"/>
      <c r="I10" s="20">
        <v>91</v>
      </c>
      <c r="J10" s="20">
        <v>90</v>
      </c>
      <c r="K10" s="20">
        <v>80</v>
      </c>
      <c r="L10" s="20">
        <v>98</v>
      </c>
      <c r="M10" s="70"/>
      <c r="N10" s="70"/>
      <c r="O10" s="35"/>
      <c r="P10" s="35"/>
      <c r="Q10" s="37"/>
      <c r="R10" s="38">
        <f t="shared" si="0"/>
        <v>87.91666666666667</v>
      </c>
      <c r="S10" s="38" t="str">
        <f t="shared" si="1"/>
        <v> </v>
      </c>
    </row>
    <row r="11" spans="1:19" ht="20.25">
      <c r="A11" s="13" t="s">
        <v>117</v>
      </c>
      <c r="B11" s="20">
        <v>90</v>
      </c>
      <c r="C11" s="20">
        <v>90</v>
      </c>
      <c r="D11" s="20">
        <v>90</v>
      </c>
      <c r="E11" s="20">
        <v>80</v>
      </c>
      <c r="F11" s="20"/>
      <c r="G11" s="20"/>
      <c r="H11" s="64"/>
      <c r="I11" s="20">
        <v>78</v>
      </c>
      <c r="J11" s="20">
        <v>90</v>
      </c>
      <c r="K11" s="20">
        <v>90</v>
      </c>
      <c r="L11" s="20">
        <v>85</v>
      </c>
      <c r="M11" s="70"/>
      <c r="N11" s="70"/>
      <c r="O11" s="35"/>
      <c r="P11" s="35"/>
      <c r="Q11" s="37"/>
      <c r="R11" s="38">
        <f t="shared" si="0"/>
        <v>86.91666666666667</v>
      </c>
      <c r="S11" s="38" t="str">
        <f t="shared" si="1"/>
        <v> </v>
      </c>
    </row>
    <row r="12" spans="1:19" ht="20.25">
      <c r="A12" s="13" t="s">
        <v>115</v>
      </c>
      <c r="B12" s="20">
        <v>90</v>
      </c>
      <c r="C12" s="20">
        <v>90</v>
      </c>
      <c r="D12" s="20">
        <v>81</v>
      </c>
      <c r="E12" s="20">
        <v>91</v>
      </c>
      <c r="F12" s="20"/>
      <c r="G12" s="20"/>
      <c r="H12" s="64"/>
      <c r="I12" s="20">
        <v>78</v>
      </c>
      <c r="J12" s="20">
        <v>80</v>
      </c>
      <c r="K12" s="20">
        <v>85</v>
      </c>
      <c r="L12" s="20">
        <v>95</v>
      </c>
      <c r="M12" s="70"/>
      <c r="N12" s="70"/>
      <c r="O12" s="35"/>
      <c r="P12" s="35"/>
      <c r="Q12" s="37"/>
      <c r="R12" s="38">
        <f t="shared" si="0"/>
        <v>86.83333333333333</v>
      </c>
      <c r="S12" s="38" t="str">
        <f t="shared" si="1"/>
        <v> </v>
      </c>
    </row>
    <row r="13" spans="1:19" ht="20.25">
      <c r="A13" s="13" t="s">
        <v>683</v>
      </c>
      <c r="B13" s="20">
        <v>78</v>
      </c>
      <c r="C13" s="20">
        <v>80</v>
      </c>
      <c r="D13" s="20">
        <v>72</v>
      </c>
      <c r="E13" s="20">
        <v>70</v>
      </c>
      <c r="F13" s="20"/>
      <c r="G13" s="20"/>
      <c r="H13" s="64"/>
      <c r="I13" s="20">
        <v>78</v>
      </c>
      <c r="J13" s="20">
        <v>80</v>
      </c>
      <c r="K13" s="20">
        <v>65</v>
      </c>
      <c r="L13" s="20">
        <v>85</v>
      </c>
      <c r="M13" s="70"/>
      <c r="N13" s="70"/>
      <c r="O13" s="35"/>
      <c r="P13" s="35"/>
      <c r="Q13" s="37"/>
      <c r="R13" s="38">
        <f t="shared" si="0"/>
        <v>75.66666666666667</v>
      </c>
      <c r="S13" s="38" t="str">
        <f t="shared" si="1"/>
        <v> </v>
      </c>
    </row>
    <row r="14" spans="1:19" ht="20.25">
      <c r="A14" s="13" t="s">
        <v>113</v>
      </c>
      <c r="B14" s="20">
        <v>68</v>
      </c>
      <c r="C14" s="20">
        <v>72</v>
      </c>
      <c r="D14" s="20">
        <v>66</v>
      </c>
      <c r="E14" s="20">
        <v>66</v>
      </c>
      <c r="F14" s="20"/>
      <c r="G14" s="20"/>
      <c r="H14" s="64"/>
      <c r="I14" s="20">
        <v>69</v>
      </c>
      <c r="J14" s="20">
        <v>80</v>
      </c>
      <c r="K14" s="20">
        <v>95</v>
      </c>
      <c r="L14" s="20">
        <v>85</v>
      </c>
      <c r="M14" s="70"/>
      <c r="N14" s="70"/>
      <c r="O14" s="35"/>
      <c r="P14" s="35"/>
      <c r="Q14" s="37"/>
      <c r="R14" s="38">
        <f t="shared" si="0"/>
        <v>72.75</v>
      </c>
      <c r="S14" s="38" t="str">
        <f t="shared" si="1"/>
        <v> </v>
      </c>
    </row>
    <row r="15" spans="1:19" ht="20.25">
      <c r="A15" s="16" t="s">
        <v>183</v>
      </c>
      <c r="B15" s="20">
        <v>90</v>
      </c>
      <c r="C15" s="20">
        <v>70</v>
      </c>
      <c r="D15" s="20">
        <v>66</v>
      </c>
      <c r="E15" s="20">
        <v>75</v>
      </c>
      <c r="F15" s="20"/>
      <c r="G15" s="20"/>
      <c r="H15" s="64"/>
      <c r="I15" s="20">
        <v>66</v>
      </c>
      <c r="J15" s="20">
        <v>67</v>
      </c>
      <c r="K15" s="20">
        <v>51</v>
      </c>
      <c r="L15" s="20">
        <v>55</v>
      </c>
      <c r="M15" s="70"/>
      <c r="N15" s="70"/>
      <c r="O15" s="35"/>
      <c r="P15" s="35"/>
      <c r="Q15" s="37"/>
      <c r="R15" s="38">
        <f t="shared" si="0"/>
        <v>70.08333333333333</v>
      </c>
      <c r="S15" s="38" t="str">
        <f t="shared" si="1"/>
        <v> </v>
      </c>
    </row>
    <row r="16" spans="1:19" ht="20.25">
      <c r="A16" s="13" t="s">
        <v>107</v>
      </c>
      <c r="B16" s="20">
        <v>68</v>
      </c>
      <c r="C16" s="20">
        <v>66</v>
      </c>
      <c r="D16" s="20">
        <v>58</v>
      </c>
      <c r="E16" s="20">
        <v>59</v>
      </c>
      <c r="F16" s="20"/>
      <c r="G16" s="20"/>
      <c r="H16" s="64"/>
      <c r="I16" s="20">
        <v>67</v>
      </c>
      <c r="J16" s="20">
        <v>73</v>
      </c>
      <c r="K16" s="20">
        <v>66</v>
      </c>
      <c r="L16" s="20">
        <v>52</v>
      </c>
      <c r="M16" s="70"/>
      <c r="N16" s="70"/>
      <c r="O16" s="35"/>
      <c r="P16" s="35"/>
      <c r="Q16" s="37"/>
      <c r="R16" s="38">
        <f t="shared" si="0"/>
        <v>63.333333333333336</v>
      </c>
      <c r="S16" s="38" t="str">
        <f t="shared" si="1"/>
        <v> </v>
      </c>
    </row>
    <row r="17" spans="1:19" ht="25.5">
      <c r="A17" s="223" t="s">
        <v>456</v>
      </c>
      <c r="B17" s="23"/>
      <c r="C17" s="23"/>
      <c r="D17" s="23"/>
      <c r="E17" s="23"/>
      <c r="F17" s="23"/>
      <c r="G17" s="23"/>
      <c r="H17" s="191"/>
      <c r="I17" s="23"/>
      <c r="J17" s="23"/>
      <c r="K17" s="23"/>
      <c r="L17" s="23"/>
      <c r="M17" s="73"/>
      <c r="N17" s="70"/>
      <c r="O17" s="35"/>
      <c r="P17" s="35"/>
      <c r="Q17" s="37"/>
      <c r="R17" s="38"/>
      <c r="S17" s="38" t="str">
        <f aca="true" t="shared" si="2" ref="S17:S39">IF(AND(MIN(B17:G17)&gt;89,MIN(I17:P17)&gt;89),"Так"," ")</f>
        <v> </v>
      </c>
    </row>
    <row r="18" spans="1:19" ht="18.75">
      <c r="A18" s="16" t="s">
        <v>188</v>
      </c>
      <c r="B18" s="138">
        <v>90</v>
      </c>
      <c r="C18" s="138">
        <v>80</v>
      </c>
      <c r="D18" s="138">
        <v>70</v>
      </c>
      <c r="E18" s="138">
        <v>88</v>
      </c>
      <c r="F18" s="19"/>
      <c r="G18" s="19"/>
      <c r="H18" s="2"/>
      <c r="I18" s="138">
        <v>85</v>
      </c>
      <c r="J18" s="138">
        <v>86</v>
      </c>
      <c r="K18" s="138">
        <v>75</v>
      </c>
      <c r="L18" s="138">
        <v>75</v>
      </c>
      <c r="M18" s="70"/>
      <c r="N18" s="70"/>
      <c r="O18" s="35"/>
      <c r="P18" s="35"/>
      <c r="Q18" s="37"/>
      <c r="R18" s="38">
        <f aca="true" t="shared" si="3" ref="R18:R41">(2*AVERAGE(B18:G18)+AVERAGE(I18:P18))/3</f>
        <v>81.41666666666667</v>
      </c>
      <c r="S18" s="38" t="str">
        <f t="shared" si="2"/>
        <v> </v>
      </c>
    </row>
    <row r="19" spans="1:19" ht="18.75">
      <c r="A19" s="16" t="s">
        <v>184</v>
      </c>
      <c r="B19" s="138">
        <v>64</v>
      </c>
      <c r="C19" s="138">
        <v>80</v>
      </c>
      <c r="D19" s="138">
        <v>72</v>
      </c>
      <c r="E19" s="138">
        <v>85</v>
      </c>
      <c r="F19" s="19"/>
      <c r="G19" s="19"/>
      <c r="H19" s="14"/>
      <c r="I19" s="138">
        <v>78</v>
      </c>
      <c r="J19" s="138">
        <v>77</v>
      </c>
      <c r="K19" s="138">
        <v>75</v>
      </c>
      <c r="L19" s="138">
        <v>82</v>
      </c>
      <c r="M19" s="70"/>
      <c r="N19" s="70"/>
      <c r="O19" s="35"/>
      <c r="P19" s="35"/>
      <c r="Q19" s="37"/>
      <c r="R19" s="38">
        <f t="shared" si="3"/>
        <v>76.16666666666667</v>
      </c>
      <c r="S19" s="38" t="str">
        <f t="shared" si="2"/>
        <v> </v>
      </c>
    </row>
    <row r="20" spans="1:19" ht="18.75">
      <c r="A20" s="16" t="s">
        <v>187</v>
      </c>
      <c r="B20" s="138">
        <v>90</v>
      </c>
      <c r="C20" s="138">
        <v>74</v>
      </c>
      <c r="D20" s="138">
        <v>74</v>
      </c>
      <c r="E20" s="138">
        <v>61</v>
      </c>
      <c r="F20" s="19"/>
      <c r="G20" s="19"/>
      <c r="H20" s="2"/>
      <c r="I20" s="138">
        <v>79</v>
      </c>
      <c r="J20" s="138">
        <v>67</v>
      </c>
      <c r="K20" s="138">
        <v>63</v>
      </c>
      <c r="L20" s="138">
        <v>65</v>
      </c>
      <c r="M20" s="70"/>
      <c r="N20" s="70"/>
      <c r="O20" s="35"/>
      <c r="P20" s="35"/>
      <c r="Q20" s="37"/>
      <c r="R20" s="38">
        <f t="shared" si="3"/>
        <v>72.66666666666667</v>
      </c>
      <c r="S20" s="38" t="str">
        <f t="shared" si="2"/>
        <v> </v>
      </c>
    </row>
    <row r="21" spans="1:19" ht="18.75">
      <c r="A21" s="16" t="s">
        <v>179</v>
      </c>
      <c r="B21" s="138">
        <v>93</v>
      </c>
      <c r="C21" s="138">
        <v>90</v>
      </c>
      <c r="D21" s="138">
        <v>72</v>
      </c>
      <c r="E21" s="138">
        <v>77</v>
      </c>
      <c r="F21" s="19"/>
      <c r="G21" s="19"/>
      <c r="H21" s="14"/>
      <c r="I21" s="138">
        <v>76</v>
      </c>
      <c r="J21" s="138">
        <v>73</v>
      </c>
      <c r="K21" s="138">
        <v>90</v>
      </c>
      <c r="L21" s="138">
        <v>95</v>
      </c>
      <c r="M21" s="70"/>
      <c r="N21" s="70"/>
      <c r="O21" s="35"/>
      <c r="P21" s="35"/>
      <c r="Q21" s="37"/>
      <c r="R21" s="38">
        <f t="shared" si="3"/>
        <v>83.16666666666667</v>
      </c>
      <c r="S21" s="38" t="str">
        <f t="shared" si="2"/>
        <v> </v>
      </c>
    </row>
    <row r="22" spans="1:19" ht="18.75">
      <c r="A22" s="16" t="s">
        <v>186</v>
      </c>
      <c r="B22" s="138">
        <v>85</v>
      </c>
      <c r="C22" s="138">
        <v>88</v>
      </c>
      <c r="D22" s="138">
        <v>66</v>
      </c>
      <c r="E22" s="138">
        <v>73</v>
      </c>
      <c r="F22" s="19"/>
      <c r="G22" s="19"/>
      <c r="H22" s="2"/>
      <c r="I22" s="138">
        <v>59</v>
      </c>
      <c r="J22" s="138">
        <v>90</v>
      </c>
      <c r="K22" s="138">
        <v>61</v>
      </c>
      <c r="L22" s="138">
        <v>52</v>
      </c>
      <c r="M22" s="70"/>
      <c r="N22" s="70"/>
      <c r="O22" s="35"/>
      <c r="P22" s="35"/>
      <c r="Q22" s="37"/>
      <c r="R22" s="38">
        <f t="shared" si="3"/>
        <v>73.83333333333333</v>
      </c>
      <c r="S22" s="38" t="str">
        <f t="shared" si="2"/>
        <v> </v>
      </c>
    </row>
    <row r="23" spans="1:19" ht="18.75">
      <c r="A23" s="16" t="s">
        <v>172</v>
      </c>
      <c r="B23" s="138">
        <v>82</v>
      </c>
      <c r="C23" s="138">
        <v>86</v>
      </c>
      <c r="D23" s="138">
        <v>56</v>
      </c>
      <c r="E23" s="138">
        <v>70</v>
      </c>
      <c r="F23" s="19"/>
      <c r="G23" s="19"/>
      <c r="H23" s="14"/>
      <c r="I23" s="138">
        <v>79</v>
      </c>
      <c r="J23" s="138">
        <v>86</v>
      </c>
      <c r="K23" s="138">
        <v>80</v>
      </c>
      <c r="L23" s="138">
        <v>65</v>
      </c>
      <c r="M23" s="70"/>
      <c r="N23" s="70"/>
      <c r="O23" s="35"/>
      <c r="P23" s="35"/>
      <c r="Q23" s="37"/>
      <c r="R23" s="38">
        <f t="shared" si="3"/>
        <v>74.83333333333333</v>
      </c>
      <c r="S23" s="38" t="str">
        <f t="shared" si="2"/>
        <v> </v>
      </c>
    </row>
    <row r="24" spans="1:19" ht="18.75">
      <c r="A24" s="13" t="s">
        <v>254</v>
      </c>
      <c r="B24" s="138">
        <v>68</v>
      </c>
      <c r="C24" s="138">
        <v>66</v>
      </c>
      <c r="D24" s="138">
        <v>68</v>
      </c>
      <c r="E24" s="138">
        <v>71</v>
      </c>
      <c r="F24" s="19"/>
      <c r="G24" s="19"/>
      <c r="H24" s="2"/>
      <c r="I24" s="138">
        <v>59</v>
      </c>
      <c r="J24" s="138">
        <v>56</v>
      </c>
      <c r="K24" s="138">
        <v>70</v>
      </c>
      <c r="L24" s="138">
        <v>85</v>
      </c>
      <c r="M24" s="70"/>
      <c r="N24" s="70"/>
      <c r="O24" s="35"/>
      <c r="P24" s="35"/>
      <c r="Q24" s="37"/>
      <c r="R24" s="38">
        <f t="shared" si="3"/>
        <v>68</v>
      </c>
      <c r="S24" s="38" t="str">
        <f t="shared" si="2"/>
        <v> </v>
      </c>
    </row>
    <row r="25" spans="1:19" ht="18.75">
      <c r="A25" s="16" t="s">
        <v>446</v>
      </c>
      <c r="B25" s="138">
        <v>86</v>
      </c>
      <c r="C25" s="138">
        <v>76</v>
      </c>
      <c r="D25" s="138">
        <v>57</v>
      </c>
      <c r="E25" s="138">
        <v>73</v>
      </c>
      <c r="F25" s="19"/>
      <c r="G25" s="19"/>
      <c r="H25" s="2"/>
      <c r="I25" s="138">
        <v>65</v>
      </c>
      <c r="J25" s="138">
        <v>83</v>
      </c>
      <c r="K25" s="138">
        <v>55</v>
      </c>
      <c r="L25" s="138">
        <v>60</v>
      </c>
      <c r="M25" s="70"/>
      <c r="N25" s="70"/>
      <c r="O25" s="35"/>
      <c r="P25" s="35"/>
      <c r="Q25" s="37"/>
      <c r="R25" s="38">
        <f t="shared" si="3"/>
        <v>70.58333333333333</v>
      </c>
      <c r="S25" s="38" t="str">
        <f t="shared" si="2"/>
        <v> </v>
      </c>
    </row>
    <row r="26" spans="1:19" ht="18.75">
      <c r="A26" s="16" t="s">
        <v>175</v>
      </c>
      <c r="B26" s="138">
        <v>92</v>
      </c>
      <c r="C26" s="138">
        <v>76</v>
      </c>
      <c r="D26" s="138">
        <v>70</v>
      </c>
      <c r="E26" s="138">
        <v>78</v>
      </c>
      <c r="F26" s="19"/>
      <c r="G26" s="19"/>
      <c r="H26" s="2"/>
      <c r="I26" s="138">
        <v>67</v>
      </c>
      <c r="J26" s="138">
        <v>77</v>
      </c>
      <c r="K26" s="138">
        <v>65</v>
      </c>
      <c r="L26" s="138">
        <v>58</v>
      </c>
      <c r="M26" s="70"/>
      <c r="N26" s="70"/>
      <c r="O26" s="35"/>
      <c r="P26" s="35"/>
      <c r="Q26" s="37"/>
      <c r="R26" s="38">
        <f t="shared" si="3"/>
        <v>74.91666666666667</v>
      </c>
      <c r="S26" s="38" t="str">
        <f t="shared" si="2"/>
        <v> </v>
      </c>
    </row>
    <row r="27" spans="1:19" ht="18.75">
      <c r="A27" s="16" t="s">
        <v>170</v>
      </c>
      <c r="B27" s="138">
        <v>70</v>
      </c>
      <c r="C27" s="138">
        <v>62</v>
      </c>
      <c r="D27" s="138">
        <v>65</v>
      </c>
      <c r="E27" s="138">
        <v>68</v>
      </c>
      <c r="F27" s="19"/>
      <c r="G27" s="19"/>
      <c r="H27" s="14"/>
      <c r="I27" s="138">
        <v>72</v>
      </c>
      <c r="J27" s="138">
        <v>77</v>
      </c>
      <c r="K27" s="138">
        <v>75</v>
      </c>
      <c r="L27" s="138">
        <v>78</v>
      </c>
      <c r="M27" s="70"/>
      <c r="N27" s="70"/>
      <c r="O27" s="35"/>
      <c r="P27" s="35"/>
      <c r="Q27" s="37"/>
      <c r="R27" s="38">
        <f t="shared" si="3"/>
        <v>69.33333333333333</v>
      </c>
      <c r="S27" s="38" t="str">
        <f t="shared" si="2"/>
        <v> </v>
      </c>
    </row>
    <row r="28" spans="1:19" ht="18.75">
      <c r="A28" s="16" t="s">
        <v>632</v>
      </c>
      <c r="B28" s="138"/>
      <c r="C28" s="138"/>
      <c r="D28" s="138"/>
      <c r="E28" s="138"/>
      <c r="F28" s="19"/>
      <c r="G28" s="19"/>
      <c r="H28" s="2"/>
      <c r="I28" s="138"/>
      <c r="J28" s="138"/>
      <c r="K28" s="138"/>
      <c r="L28" s="138"/>
      <c r="M28" s="70"/>
      <c r="N28" s="70"/>
      <c r="O28" s="35"/>
      <c r="P28" s="35"/>
      <c r="Q28" s="37"/>
      <c r="R28" s="38"/>
      <c r="S28" s="38" t="str">
        <f t="shared" si="2"/>
        <v> </v>
      </c>
    </row>
    <row r="29" spans="1:19" ht="18.75">
      <c r="A29" s="16" t="s">
        <v>21</v>
      </c>
      <c r="B29" s="138">
        <v>92</v>
      </c>
      <c r="C29" s="138">
        <v>99</v>
      </c>
      <c r="D29" s="138">
        <v>60</v>
      </c>
      <c r="E29" s="138">
        <v>74</v>
      </c>
      <c r="F29" s="19"/>
      <c r="G29" s="19"/>
      <c r="H29" s="14"/>
      <c r="I29" s="138">
        <v>68</v>
      </c>
      <c r="J29" s="138">
        <v>75</v>
      </c>
      <c r="K29" s="138">
        <v>90</v>
      </c>
      <c r="L29" s="138">
        <v>85</v>
      </c>
      <c r="M29" s="70"/>
      <c r="N29" s="70"/>
      <c r="O29" s="35"/>
      <c r="P29" s="35"/>
      <c r="Q29" s="37"/>
      <c r="R29" s="38">
        <f t="shared" si="3"/>
        <v>80.66666666666667</v>
      </c>
      <c r="S29" s="38" t="str">
        <f t="shared" si="2"/>
        <v> </v>
      </c>
    </row>
    <row r="30" spans="1:19" ht="18.75">
      <c r="A30" s="16" t="s">
        <v>178</v>
      </c>
      <c r="B30" s="138">
        <v>56</v>
      </c>
      <c r="C30" s="138">
        <v>78</v>
      </c>
      <c r="D30" s="138">
        <v>55</v>
      </c>
      <c r="E30" s="138">
        <v>71</v>
      </c>
      <c r="F30" s="19"/>
      <c r="G30" s="19"/>
      <c r="H30" s="14"/>
      <c r="I30" s="138">
        <v>52</v>
      </c>
      <c r="J30" s="138">
        <v>74</v>
      </c>
      <c r="K30" s="138">
        <v>75</v>
      </c>
      <c r="L30" s="138">
        <v>78</v>
      </c>
      <c r="M30" s="70"/>
      <c r="N30" s="70"/>
      <c r="O30" s="35"/>
      <c r="P30" s="35"/>
      <c r="Q30" s="37"/>
      <c r="R30" s="38">
        <f t="shared" si="3"/>
        <v>66.58333333333333</v>
      </c>
      <c r="S30" s="38" t="str">
        <f t="shared" si="2"/>
        <v> </v>
      </c>
    </row>
    <row r="31" spans="1:19" ht="18.75">
      <c r="A31" s="16" t="s">
        <v>631</v>
      </c>
      <c r="B31" s="138"/>
      <c r="C31" s="138"/>
      <c r="D31" s="138"/>
      <c r="E31" s="138"/>
      <c r="F31" s="19"/>
      <c r="G31" s="19"/>
      <c r="H31" s="14"/>
      <c r="I31" s="138"/>
      <c r="J31" s="138"/>
      <c r="K31" s="138"/>
      <c r="L31" s="138"/>
      <c r="M31" s="70"/>
      <c r="N31" s="70"/>
      <c r="O31" s="35"/>
      <c r="P31" s="35"/>
      <c r="Q31" s="37"/>
      <c r="R31" s="38"/>
      <c r="S31" s="38" t="str">
        <f t="shared" si="2"/>
        <v> </v>
      </c>
    </row>
    <row r="32" spans="1:19" ht="18.75">
      <c r="A32" s="16" t="s">
        <v>174</v>
      </c>
      <c r="B32" s="138">
        <v>66</v>
      </c>
      <c r="C32" s="138">
        <v>60</v>
      </c>
      <c r="D32" s="138">
        <v>55</v>
      </c>
      <c r="E32" s="138">
        <v>62</v>
      </c>
      <c r="F32" s="19"/>
      <c r="G32" s="19"/>
      <c r="H32" s="2"/>
      <c r="I32" s="138">
        <v>65</v>
      </c>
      <c r="J32" s="138">
        <v>50</v>
      </c>
      <c r="K32" s="138">
        <v>75</v>
      </c>
      <c r="L32" s="138">
        <v>70</v>
      </c>
      <c r="M32" s="70"/>
      <c r="N32" s="70"/>
      <c r="O32" s="35"/>
      <c r="P32" s="35"/>
      <c r="Q32" s="37"/>
      <c r="R32" s="38">
        <f t="shared" si="3"/>
        <v>62.166666666666664</v>
      </c>
      <c r="S32" s="38" t="str">
        <f t="shared" si="2"/>
        <v> </v>
      </c>
    </row>
    <row r="33" spans="1:19" ht="18.75">
      <c r="A33" s="16" t="s">
        <v>173</v>
      </c>
      <c r="B33" s="138">
        <v>62</v>
      </c>
      <c r="C33" s="138">
        <v>55</v>
      </c>
      <c r="D33" s="138">
        <v>53</v>
      </c>
      <c r="E33" s="138">
        <v>6</v>
      </c>
      <c r="F33" s="19"/>
      <c r="G33" s="19"/>
      <c r="H33" s="2"/>
      <c r="I33" s="138">
        <v>62</v>
      </c>
      <c r="J33" s="138">
        <v>57</v>
      </c>
      <c r="K33" s="138">
        <v>80</v>
      </c>
      <c r="L33" s="138">
        <v>65</v>
      </c>
      <c r="M33" s="70"/>
      <c r="N33" s="70"/>
      <c r="O33" s="35"/>
      <c r="P33" s="35"/>
      <c r="Q33" s="37"/>
      <c r="R33" s="38">
        <f t="shared" si="3"/>
        <v>51.333333333333336</v>
      </c>
      <c r="S33" s="38" t="str">
        <f t="shared" si="2"/>
        <v> </v>
      </c>
    </row>
    <row r="34" spans="1:19" ht="18.75">
      <c r="A34" s="16" t="s">
        <v>176</v>
      </c>
      <c r="B34" s="138">
        <v>68</v>
      </c>
      <c r="C34" s="138">
        <v>60</v>
      </c>
      <c r="D34" s="138">
        <v>63</v>
      </c>
      <c r="E34" s="138">
        <v>61</v>
      </c>
      <c r="F34" s="19"/>
      <c r="G34" s="19"/>
      <c r="H34" s="2"/>
      <c r="I34" s="138">
        <v>58</v>
      </c>
      <c r="J34" s="138">
        <v>70</v>
      </c>
      <c r="K34" s="138">
        <v>57</v>
      </c>
      <c r="L34" s="138">
        <v>55</v>
      </c>
      <c r="M34" s="70"/>
      <c r="N34" s="70"/>
      <c r="O34" s="35"/>
      <c r="P34" s="35"/>
      <c r="Q34" s="37"/>
      <c r="R34" s="38">
        <f t="shared" si="3"/>
        <v>62</v>
      </c>
      <c r="S34" s="38" t="str">
        <f t="shared" si="2"/>
        <v> </v>
      </c>
    </row>
    <row r="35" spans="1:19" ht="18.75">
      <c r="A35" s="16" t="s">
        <v>180</v>
      </c>
      <c r="B35" s="138">
        <v>75</v>
      </c>
      <c r="C35" s="138">
        <v>62</v>
      </c>
      <c r="D35" s="138">
        <v>60</v>
      </c>
      <c r="E35" s="138">
        <v>73</v>
      </c>
      <c r="F35" s="19"/>
      <c r="G35" s="19"/>
      <c r="H35" s="2"/>
      <c r="I35" s="138">
        <v>72</v>
      </c>
      <c r="J35" s="138">
        <v>87</v>
      </c>
      <c r="K35" s="138">
        <v>62</v>
      </c>
      <c r="L35" s="138">
        <v>50</v>
      </c>
      <c r="M35" s="70"/>
      <c r="N35" s="70"/>
      <c r="O35" s="35"/>
      <c r="P35" s="35"/>
      <c r="Q35" s="37"/>
      <c r="R35" s="38">
        <f t="shared" si="3"/>
        <v>67.58333333333333</v>
      </c>
      <c r="S35" s="38" t="str">
        <f t="shared" si="2"/>
        <v> </v>
      </c>
    </row>
    <row r="36" spans="1:19" ht="18.75">
      <c r="A36" s="16" t="s">
        <v>177</v>
      </c>
      <c r="B36" s="138">
        <v>74</v>
      </c>
      <c r="C36" s="138">
        <v>65</v>
      </c>
      <c r="D36" s="138">
        <v>60</v>
      </c>
      <c r="E36" s="138">
        <v>69</v>
      </c>
      <c r="F36" s="19"/>
      <c r="G36" s="19"/>
      <c r="H36" s="2"/>
      <c r="I36" s="138">
        <v>55</v>
      </c>
      <c r="J36" s="138">
        <v>60</v>
      </c>
      <c r="K36" s="138">
        <v>52</v>
      </c>
      <c r="L36" s="138">
        <v>50</v>
      </c>
      <c r="M36" s="70"/>
      <c r="N36" s="70"/>
      <c r="O36" s="35"/>
      <c r="P36" s="35"/>
      <c r="Q36" s="37"/>
      <c r="R36" s="38">
        <f t="shared" si="3"/>
        <v>62.75</v>
      </c>
      <c r="S36" s="38" t="str">
        <f t="shared" si="2"/>
        <v> </v>
      </c>
    </row>
    <row r="37" spans="1:19" ht="18.75">
      <c r="A37" s="16" t="s">
        <v>182</v>
      </c>
      <c r="B37" s="138">
        <v>75</v>
      </c>
      <c r="C37" s="138">
        <v>62</v>
      </c>
      <c r="D37" s="138">
        <v>51</v>
      </c>
      <c r="E37" s="138">
        <v>70</v>
      </c>
      <c r="F37" s="19"/>
      <c r="G37" s="19"/>
      <c r="H37" s="2"/>
      <c r="I37" s="138">
        <v>59</v>
      </c>
      <c r="J37" s="138">
        <v>80</v>
      </c>
      <c r="K37" s="138">
        <v>63</v>
      </c>
      <c r="L37" s="138">
        <v>50</v>
      </c>
      <c r="M37" s="70"/>
      <c r="N37" s="70"/>
      <c r="O37" s="35"/>
      <c r="P37" s="35"/>
      <c r="Q37" s="37"/>
      <c r="R37" s="38">
        <f t="shared" si="3"/>
        <v>64</v>
      </c>
      <c r="S37" s="38" t="str">
        <f t="shared" si="2"/>
        <v> </v>
      </c>
    </row>
    <row r="38" spans="1:19" ht="18.75">
      <c r="A38" s="16" t="s">
        <v>185</v>
      </c>
      <c r="B38" s="138">
        <v>57</v>
      </c>
      <c r="C38" s="138">
        <v>60</v>
      </c>
      <c r="D38" s="138">
        <v>56</v>
      </c>
      <c r="E38" s="138">
        <v>66</v>
      </c>
      <c r="F38" s="19"/>
      <c r="G38" s="19"/>
      <c r="H38" s="14"/>
      <c r="I38" s="138">
        <v>50</v>
      </c>
      <c r="J38" s="138">
        <v>50</v>
      </c>
      <c r="K38" s="138">
        <v>65</v>
      </c>
      <c r="L38" s="138">
        <v>65</v>
      </c>
      <c r="M38" s="70"/>
      <c r="N38" s="70"/>
      <c r="O38" s="35"/>
      <c r="P38" s="35"/>
      <c r="Q38" s="37"/>
      <c r="R38" s="38">
        <f t="shared" si="3"/>
        <v>59</v>
      </c>
      <c r="S38" s="38" t="str">
        <f t="shared" si="2"/>
        <v> </v>
      </c>
    </row>
    <row r="39" spans="1:19" ht="18.75">
      <c r="A39" s="16" t="s">
        <v>316</v>
      </c>
      <c r="B39" s="138">
        <v>56</v>
      </c>
      <c r="C39" s="138">
        <v>54</v>
      </c>
      <c r="D39" s="138">
        <v>54</v>
      </c>
      <c r="E39" s="138">
        <v>67</v>
      </c>
      <c r="F39" s="19"/>
      <c r="G39" s="19"/>
      <c r="H39" s="2"/>
      <c r="I39" s="138">
        <v>51</v>
      </c>
      <c r="J39" s="138">
        <v>60</v>
      </c>
      <c r="K39" s="138">
        <v>70</v>
      </c>
      <c r="L39" s="138">
        <v>75</v>
      </c>
      <c r="M39" s="70"/>
      <c r="N39" s="70"/>
      <c r="O39" s="35"/>
      <c r="P39" s="35"/>
      <c r="Q39" s="37"/>
      <c r="R39" s="38">
        <f t="shared" si="3"/>
        <v>59.833333333333336</v>
      </c>
      <c r="S39" s="38" t="str">
        <f t="shared" si="2"/>
        <v> </v>
      </c>
    </row>
    <row r="40" spans="1:19" ht="18.75">
      <c r="A40" s="16" t="s">
        <v>181</v>
      </c>
      <c r="B40" s="138">
        <v>65</v>
      </c>
      <c r="C40" s="138">
        <v>51</v>
      </c>
      <c r="D40" s="138">
        <v>53</v>
      </c>
      <c r="E40" s="138">
        <v>60</v>
      </c>
      <c r="F40" s="19"/>
      <c r="G40" s="19"/>
      <c r="H40" s="2"/>
      <c r="I40" s="138">
        <v>63</v>
      </c>
      <c r="J40" s="138">
        <v>50</v>
      </c>
      <c r="K40" s="138">
        <v>58</v>
      </c>
      <c r="L40" s="138">
        <v>50</v>
      </c>
      <c r="M40" s="70"/>
      <c r="N40" s="70"/>
      <c r="O40" s="35"/>
      <c r="P40" s="35"/>
      <c r="Q40" s="37"/>
      <c r="R40" s="38">
        <f t="shared" si="3"/>
        <v>56.583333333333336</v>
      </c>
      <c r="S40" s="38" t="str">
        <f>IF(AND(MIN(B40:G40)&gt;89,MIN(I40:P40)&gt;89),"Так"," ")</f>
        <v> </v>
      </c>
    </row>
    <row r="41" spans="1:19" ht="18.75">
      <c r="A41" s="16" t="s">
        <v>171</v>
      </c>
      <c r="B41" s="138">
        <v>68</v>
      </c>
      <c r="C41" s="138">
        <v>50</v>
      </c>
      <c r="D41" s="138">
        <v>50</v>
      </c>
      <c r="E41" s="138">
        <v>58</v>
      </c>
      <c r="F41" s="19"/>
      <c r="G41" s="19"/>
      <c r="H41" s="14"/>
      <c r="I41" s="138">
        <v>51</v>
      </c>
      <c r="J41" s="138">
        <v>50</v>
      </c>
      <c r="K41" s="138">
        <v>65</v>
      </c>
      <c r="L41" s="138">
        <v>60</v>
      </c>
      <c r="M41" s="70"/>
      <c r="N41" s="70"/>
      <c r="O41" s="35"/>
      <c r="P41" s="35"/>
      <c r="Q41" s="37"/>
      <c r="R41" s="38">
        <f t="shared" si="3"/>
        <v>56.5</v>
      </c>
      <c r="S41" s="38" t="str">
        <f>IF(AND(MIN(B41:G41)&gt;89,MIN(I41:P41)&gt;89),"Так"," ")</f>
        <v> </v>
      </c>
    </row>
  </sheetData>
  <sheetProtection/>
  <mergeCells count="19">
    <mergeCell ref="Q1:Q2"/>
    <mergeCell ref="R1:R2"/>
    <mergeCell ref="S1:S2"/>
    <mergeCell ref="I1:I2"/>
    <mergeCell ref="N1:N2"/>
    <mergeCell ref="J1:J2"/>
    <mergeCell ref="K1:K2"/>
    <mergeCell ref="O1:O2"/>
    <mergeCell ref="H1:H2"/>
    <mergeCell ref="L1:L2"/>
    <mergeCell ref="M1:M2"/>
    <mergeCell ref="P1:P2"/>
    <mergeCell ref="A1:A2"/>
    <mergeCell ref="B1:B2"/>
    <mergeCell ref="C1:C2"/>
    <mergeCell ref="D1:D2"/>
    <mergeCell ref="G1:G2"/>
    <mergeCell ref="E1:E2"/>
    <mergeCell ref="F1:F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9"/>
  <sheetViews>
    <sheetView zoomScale="75" zoomScaleNormal="75" zoomScalePageLayoutView="0" workbookViewId="0" topLeftCell="A1">
      <selection activeCell="A1" sqref="A1:S2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18.75">
      <c r="A3" s="13" t="s">
        <v>210</v>
      </c>
      <c r="B3" s="26">
        <v>100</v>
      </c>
      <c r="C3" s="26">
        <v>96</v>
      </c>
      <c r="D3" s="26">
        <v>98</v>
      </c>
      <c r="E3" s="26">
        <v>100</v>
      </c>
      <c r="F3" s="26"/>
      <c r="G3" s="26"/>
      <c r="H3" s="81"/>
      <c r="I3" s="164">
        <v>100</v>
      </c>
      <c r="J3" s="164">
        <v>99</v>
      </c>
      <c r="K3" s="164">
        <v>100</v>
      </c>
      <c r="L3" s="164">
        <v>92</v>
      </c>
      <c r="M3" s="164"/>
      <c r="N3" s="70"/>
      <c r="O3" s="70"/>
      <c r="P3" s="70"/>
      <c r="Q3" s="74"/>
      <c r="R3" s="38">
        <f aca="true" t="shared" si="0" ref="R3:R8">(2*AVERAGE(B3:G3)+AVERAGE(I3:P3))/3</f>
        <v>98.25</v>
      </c>
      <c r="S3" s="38" t="str">
        <f aca="true" t="shared" si="1" ref="S3:S8">IF(AND(MIN(B3:G3)&gt;89,MIN(I3:P3)&gt;89),"Так"," ")</f>
        <v>Так</v>
      </c>
    </row>
    <row r="4" spans="1:19" ht="18.75">
      <c r="A4" s="13" t="s">
        <v>320</v>
      </c>
      <c r="B4" s="26">
        <v>98</v>
      </c>
      <c r="C4" s="26">
        <v>95</v>
      </c>
      <c r="D4" s="26">
        <v>92</v>
      </c>
      <c r="E4" s="26">
        <v>97</v>
      </c>
      <c r="F4" s="26"/>
      <c r="G4" s="26"/>
      <c r="H4" s="81"/>
      <c r="I4" s="164">
        <v>93</v>
      </c>
      <c r="J4" s="164">
        <v>92</v>
      </c>
      <c r="K4" s="164">
        <v>100</v>
      </c>
      <c r="L4" s="164">
        <v>91</v>
      </c>
      <c r="M4" s="164"/>
      <c r="N4" s="70"/>
      <c r="O4" s="70"/>
      <c r="P4" s="70"/>
      <c r="Q4" s="74"/>
      <c r="R4" s="38">
        <f t="shared" si="0"/>
        <v>95</v>
      </c>
      <c r="S4" s="38" t="str">
        <f t="shared" si="1"/>
        <v>Так</v>
      </c>
    </row>
    <row r="5" spans="1:19" ht="18.75">
      <c r="A5" s="13" t="s">
        <v>620</v>
      </c>
      <c r="B5" s="26">
        <v>90</v>
      </c>
      <c r="C5" s="26">
        <v>94</v>
      </c>
      <c r="D5" s="26">
        <v>95</v>
      </c>
      <c r="E5" s="26">
        <v>97</v>
      </c>
      <c r="F5" s="26"/>
      <c r="G5" s="26"/>
      <c r="H5" s="81"/>
      <c r="I5" s="164">
        <v>99</v>
      </c>
      <c r="J5" s="164">
        <v>96</v>
      </c>
      <c r="K5" s="164">
        <v>98</v>
      </c>
      <c r="L5" s="164">
        <v>91</v>
      </c>
      <c r="M5" s="164"/>
      <c r="N5" s="70"/>
      <c r="O5" s="70"/>
      <c r="P5" s="70"/>
      <c r="Q5" s="74"/>
      <c r="R5" s="38">
        <f t="shared" si="0"/>
        <v>94.66666666666667</v>
      </c>
      <c r="S5" s="38" t="str">
        <f t="shared" si="1"/>
        <v>Так</v>
      </c>
    </row>
    <row r="6" spans="1:19" ht="18.75">
      <c r="A6" s="13" t="s">
        <v>619</v>
      </c>
      <c r="B6" s="26">
        <v>77</v>
      </c>
      <c r="C6" s="26">
        <v>96</v>
      </c>
      <c r="D6" s="26">
        <v>90</v>
      </c>
      <c r="E6" s="26">
        <v>91</v>
      </c>
      <c r="F6" s="26"/>
      <c r="G6" s="26"/>
      <c r="H6" s="81"/>
      <c r="I6" s="164">
        <v>90</v>
      </c>
      <c r="J6" s="164">
        <v>93</v>
      </c>
      <c r="K6" s="164">
        <v>100</v>
      </c>
      <c r="L6" s="164">
        <v>92</v>
      </c>
      <c r="M6" s="164"/>
      <c r="N6" s="70"/>
      <c r="O6" s="70"/>
      <c r="P6" s="70"/>
      <c r="Q6" s="74"/>
      <c r="R6" s="38">
        <f t="shared" si="0"/>
        <v>90.25</v>
      </c>
      <c r="S6" s="38" t="str">
        <f t="shared" si="1"/>
        <v> </v>
      </c>
    </row>
    <row r="7" spans="1:19" ht="18.75">
      <c r="A7" s="13" t="s">
        <v>209</v>
      </c>
      <c r="B7" s="26">
        <v>60</v>
      </c>
      <c r="C7" s="26">
        <v>96</v>
      </c>
      <c r="D7" s="26">
        <v>86</v>
      </c>
      <c r="E7" s="26">
        <v>90</v>
      </c>
      <c r="F7" s="26"/>
      <c r="G7" s="26"/>
      <c r="H7" s="81"/>
      <c r="I7" s="164">
        <v>93</v>
      </c>
      <c r="J7" s="164">
        <v>92</v>
      </c>
      <c r="K7" s="164">
        <v>98</v>
      </c>
      <c r="L7" s="164">
        <v>90</v>
      </c>
      <c r="M7" s="164"/>
      <c r="N7" s="70"/>
      <c r="O7" s="70"/>
      <c r="P7" s="70"/>
      <c r="Q7" s="74"/>
      <c r="R7" s="38">
        <f t="shared" si="0"/>
        <v>86.41666666666667</v>
      </c>
      <c r="S7" s="38" t="str">
        <f t="shared" si="1"/>
        <v> </v>
      </c>
    </row>
    <row r="8" spans="1:19" s="53" customFormat="1" ht="18.75">
      <c r="A8" s="13" t="s">
        <v>208</v>
      </c>
      <c r="B8" s="26">
        <v>60</v>
      </c>
      <c r="C8" s="26">
        <v>95</v>
      </c>
      <c r="D8" s="26">
        <v>81</v>
      </c>
      <c r="E8" s="26">
        <v>85</v>
      </c>
      <c r="F8" s="26"/>
      <c r="G8" s="26"/>
      <c r="H8" s="81"/>
      <c r="I8" s="164">
        <v>81</v>
      </c>
      <c r="J8" s="164">
        <v>75</v>
      </c>
      <c r="K8" s="164">
        <v>98</v>
      </c>
      <c r="L8" s="164">
        <v>76</v>
      </c>
      <c r="M8" s="164"/>
      <c r="N8" s="70"/>
      <c r="O8" s="70"/>
      <c r="P8" s="70"/>
      <c r="Q8" s="74"/>
      <c r="R8" s="38">
        <f t="shared" si="0"/>
        <v>81</v>
      </c>
      <c r="S8" s="38" t="str">
        <f t="shared" si="1"/>
        <v> </v>
      </c>
    </row>
    <row r="9" spans="1:19" ht="18.75">
      <c r="A9" s="141" t="s">
        <v>636</v>
      </c>
      <c r="B9" s="26"/>
      <c r="C9" s="26"/>
      <c r="D9" s="26"/>
      <c r="E9" s="26"/>
      <c r="F9" s="26"/>
      <c r="G9" s="26"/>
      <c r="H9" s="81"/>
      <c r="I9" s="26"/>
      <c r="J9" s="26"/>
      <c r="K9" s="26"/>
      <c r="L9" s="26"/>
      <c r="M9" s="26"/>
      <c r="N9" s="71"/>
      <c r="O9" s="71"/>
      <c r="P9" s="71"/>
      <c r="Q9" s="75"/>
      <c r="R9" s="38"/>
      <c r="S9" s="38" t="str">
        <f>IF(AND(MIN(B9:G9)&gt;89,MIN(I9:P9)&gt;89),"Так"," ")</f>
        <v> </v>
      </c>
    </row>
  </sheetData>
  <sheetProtection/>
  <mergeCells count="19">
    <mergeCell ref="Q1:Q2"/>
    <mergeCell ref="R1:R2"/>
    <mergeCell ref="S1:S2"/>
    <mergeCell ref="I1:I2"/>
    <mergeCell ref="N1:N2"/>
    <mergeCell ref="J1:J2"/>
    <mergeCell ref="K1:K2"/>
    <mergeCell ref="O1:O2"/>
    <mergeCell ref="H1:H2"/>
    <mergeCell ref="L1:L2"/>
    <mergeCell ref="M1:M2"/>
    <mergeCell ref="P1:P2"/>
    <mergeCell ref="A1:A2"/>
    <mergeCell ref="B1:B2"/>
    <mergeCell ref="C1:C2"/>
    <mergeCell ref="D1:D2"/>
    <mergeCell ref="G1:G2"/>
    <mergeCell ref="E1:E2"/>
    <mergeCell ref="F1:F2"/>
  </mergeCells>
  <printOptions horizontalCentered="1" verticalCentered="1"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7"/>
  <sheetViews>
    <sheetView zoomScale="75" zoomScaleNormal="75" zoomScalePageLayoutView="0" workbookViewId="0" topLeftCell="A4">
      <selection activeCell="P24" sqref="P24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234" t="s">
        <v>281</v>
      </c>
      <c r="B3" s="80">
        <v>74</v>
      </c>
      <c r="C3" s="80">
        <v>91</v>
      </c>
      <c r="D3" s="80">
        <v>91</v>
      </c>
      <c r="E3" s="80"/>
      <c r="F3" s="80"/>
      <c r="G3" s="80"/>
      <c r="H3" s="123"/>
      <c r="I3" s="80">
        <v>83</v>
      </c>
      <c r="J3" s="80">
        <v>94</v>
      </c>
      <c r="K3" s="80">
        <v>96</v>
      </c>
      <c r="L3" s="80">
        <v>96</v>
      </c>
      <c r="M3" s="80">
        <v>95</v>
      </c>
      <c r="N3" s="61"/>
      <c r="O3" s="61"/>
      <c r="P3" s="61"/>
      <c r="Q3" s="155"/>
      <c r="R3" s="215">
        <f aca="true" t="shared" si="0" ref="R3:R9">(2*AVERAGE(B3:G3)+AVERAGE(I3:P3))/3</f>
        <v>87.82222222222221</v>
      </c>
      <c r="S3" s="59" t="str">
        <f aca="true" t="shared" si="1" ref="S3:S9">IF(AND(MIN(B3:G3)&gt;89,MIN(I3:P3)&gt;89),"Так"," ")</f>
        <v> </v>
      </c>
    </row>
    <row r="4" spans="1:19" ht="25.5">
      <c r="A4" s="234" t="s">
        <v>294</v>
      </c>
      <c r="B4" s="80">
        <v>88</v>
      </c>
      <c r="C4" s="80">
        <v>86</v>
      </c>
      <c r="D4" s="80">
        <v>82</v>
      </c>
      <c r="E4" s="80"/>
      <c r="F4" s="80"/>
      <c r="G4" s="80"/>
      <c r="H4" s="123"/>
      <c r="I4" s="80">
        <v>93</v>
      </c>
      <c r="J4" s="80">
        <v>90</v>
      </c>
      <c r="K4" s="80">
        <v>93</v>
      </c>
      <c r="L4" s="80">
        <v>94</v>
      </c>
      <c r="M4" s="80">
        <v>89</v>
      </c>
      <c r="N4" s="61"/>
      <c r="O4" s="61"/>
      <c r="P4" s="61"/>
      <c r="Q4" s="155"/>
      <c r="R4" s="215">
        <f t="shared" si="0"/>
        <v>87.48888888888888</v>
      </c>
      <c r="S4" s="59" t="str">
        <f t="shared" si="1"/>
        <v> </v>
      </c>
    </row>
    <row r="5" spans="1:19" ht="25.5">
      <c r="A5" s="234" t="s">
        <v>290</v>
      </c>
      <c r="B5" s="80">
        <v>86</v>
      </c>
      <c r="C5" s="80">
        <v>93</v>
      </c>
      <c r="D5" s="80">
        <v>72</v>
      </c>
      <c r="E5" s="80"/>
      <c r="F5" s="80"/>
      <c r="G5" s="80"/>
      <c r="H5" s="123"/>
      <c r="I5" s="80">
        <v>84</v>
      </c>
      <c r="J5" s="80">
        <v>94</v>
      </c>
      <c r="K5" s="80">
        <v>97</v>
      </c>
      <c r="L5" s="80">
        <v>92</v>
      </c>
      <c r="M5" s="80">
        <v>93</v>
      </c>
      <c r="N5" s="61"/>
      <c r="O5" s="61"/>
      <c r="P5" s="61"/>
      <c r="Q5" s="155"/>
      <c r="R5" s="215">
        <f t="shared" si="0"/>
        <v>86.44444444444446</v>
      </c>
      <c r="S5" s="59" t="str">
        <f t="shared" si="1"/>
        <v> </v>
      </c>
    </row>
    <row r="6" spans="1:19" ht="20.25">
      <c r="A6" s="13" t="s">
        <v>283</v>
      </c>
      <c r="B6" s="17">
        <v>90</v>
      </c>
      <c r="C6" s="17">
        <v>92</v>
      </c>
      <c r="D6" s="17">
        <v>77</v>
      </c>
      <c r="E6" s="17"/>
      <c r="F6" s="17"/>
      <c r="G6" s="55"/>
      <c r="H6" s="56"/>
      <c r="I6" s="17">
        <v>76</v>
      </c>
      <c r="J6" s="17">
        <v>90</v>
      </c>
      <c r="K6" s="17">
        <v>95</v>
      </c>
      <c r="L6" s="17">
        <v>80</v>
      </c>
      <c r="M6" s="17">
        <v>90</v>
      </c>
      <c r="N6" s="70"/>
      <c r="O6" s="70"/>
      <c r="P6" s="70"/>
      <c r="Q6" s="58"/>
      <c r="R6" s="38">
        <f t="shared" si="0"/>
        <v>86.28888888888889</v>
      </c>
      <c r="S6" s="59" t="str">
        <f t="shared" si="1"/>
        <v> </v>
      </c>
    </row>
    <row r="7" spans="1:19" ht="20.25">
      <c r="A7" s="13" t="s">
        <v>285</v>
      </c>
      <c r="B7" s="17">
        <v>81</v>
      </c>
      <c r="C7" s="17">
        <v>86</v>
      </c>
      <c r="D7" s="17">
        <v>68</v>
      </c>
      <c r="E7" s="17"/>
      <c r="F7" s="17"/>
      <c r="G7" s="1"/>
      <c r="H7" s="2"/>
      <c r="I7" s="17">
        <v>78</v>
      </c>
      <c r="J7" s="17">
        <v>84</v>
      </c>
      <c r="K7" s="17">
        <v>75</v>
      </c>
      <c r="L7" s="17">
        <v>65</v>
      </c>
      <c r="M7" s="17">
        <v>91</v>
      </c>
      <c r="N7" s="70"/>
      <c r="O7" s="70"/>
      <c r="P7" s="70"/>
      <c r="Q7" s="37"/>
      <c r="R7" s="38">
        <f t="shared" si="0"/>
        <v>78.42222222222222</v>
      </c>
      <c r="S7" s="59" t="str">
        <f t="shared" si="1"/>
        <v> </v>
      </c>
    </row>
    <row r="8" spans="1:19" ht="18.75">
      <c r="A8" s="13" t="s">
        <v>289</v>
      </c>
      <c r="B8" s="17">
        <v>81</v>
      </c>
      <c r="C8" s="17">
        <v>86</v>
      </c>
      <c r="D8" s="17">
        <v>58</v>
      </c>
      <c r="E8" s="17"/>
      <c r="F8" s="17"/>
      <c r="G8" s="1"/>
      <c r="H8" s="2"/>
      <c r="I8" s="17">
        <v>69</v>
      </c>
      <c r="J8" s="17">
        <v>80</v>
      </c>
      <c r="K8" s="17">
        <v>82</v>
      </c>
      <c r="L8" s="17">
        <v>60</v>
      </c>
      <c r="M8" s="17">
        <v>89</v>
      </c>
      <c r="N8" s="70"/>
      <c r="O8" s="70"/>
      <c r="P8" s="70"/>
      <c r="Q8" s="37"/>
      <c r="R8" s="38">
        <f t="shared" si="0"/>
        <v>75.33333333333333</v>
      </c>
      <c r="S8" s="38" t="str">
        <f t="shared" si="1"/>
        <v> </v>
      </c>
    </row>
    <row r="9" spans="1:19" ht="20.25">
      <c r="A9" s="13" t="s">
        <v>287</v>
      </c>
      <c r="B9" s="17">
        <v>84</v>
      </c>
      <c r="C9" s="17">
        <v>85</v>
      </c>
      <c r="D9" s="17">
        <v>0</v>
      </c>
      <c r="E9" s="17"/>
      <c r="F9" s="17"/>
      <c r="G9" s="55"/>
      <c r="H9" s="56"/>
      <c r="I9" s="17">
        <v>71</v>
      </c>
      <c r="J9" s="17">
        <v>86</v>
      </c>
      <c r="K9" s="17">
        <v>92</v>
      </c>
      <c r="L9" s="17">
        <v>68</v>
      </c>
      <c r="M9" s="17">
        <v>88</v>
      </c>
      <c r="N9" s="70"/>
      <c r="O9" s="70"/>
      <c r="P9" s="70"/>
      <c r="Q9" s="58"/>
      <c r="R9" s="38">
        <f t="shared" si="0"/>
        <v>64.55555555555556</v>
      </c>
      <c r="S9" s="38" t="str">
        <f t="shared" si="1"/>
        <v> </v>
      </c>
    </row>
    <row r="10" spans="1:19" ht="18.75">
      <c r="A10" s="98" t="s">
        <v>458</v>
      </c>
      <c r="B10" s="23"/>
      <c r="C10" s="23"/>
      <c r="D10" s="23"/>
      <c r="E10" s="23"/>
      <c r="F10" s="23"/>
      <c r="G10" s="191"/>
      <c r="H10" s="191"/>
      <c r="I10" s="23"/>
      <c r="J10" s="23"/>
      <c r="K10" s="23"/>
      <c r="L10" s="23"/>
      <c r="M10" s="23"/>
      <c r="N10" s="71"/>
      <c r="O10" s="71"/>
      <c r="P10" s="71"/>
      <c r="Q10" s="43"/>
      <c r="R10" s="38"/>
      <c r="S10" s="38" t="str">
        <f aca="true" t="shared" si="2" ref="S10:S17">IF(AND(MIN(B10:G10)&gt;89,MIN(I10:P10)&gt;89),"Так"," ")</f>
        <v> </v>
      </c>
    </row>
    <row r="11" spans="1:19" ht="18.75">
      <c r="A11" s="13" t="s">
        <v>282</v>
      </c>
      <c r="B11" s="19">
        <v>88</v>
      </c>
      <c r="C11" s="19">
        <v>94</v>
      </c>
      <c r="D11" s="19">
        <v>60</v>
      </c>
      <c r="E11" s="19"/>
      <c r="F11" s="19"/>
      <c r="G11" s="192"/>
      <c r="H11" s="2"/>
      <c r="I11" s="19">
        <v>78</v>
      </c>
      <c r="J11" s="19">
        <v>84</v>
      </c>
      <c r="K11" s="19">
        <v>68</v>
      </c>
      <c r="L11" s="19">
        <v>75</v>
      </c>
      <c r="M11" s="19">
        <v>99</v>
      </c>
      <c r="N11" s="70"/>
      <c r="O11" s="70"/>
      <c r="P11" s="70"/>
      <c r="Q11" s="37"/>
      <c r="R11" s="38">
        <f aca="true" t="shared" si="3" ref="R11:R17">(2*AVERAGE(B11:G11)+AVERAGE(I11:P11))/3</f>
        <v>80.71111111111111</v>
      </c>
      <c r="S11" s="38" t="str">
        <f t="shared" si="2"/>
        <v> </v>
      </c>
    </row>
    <row r="12" spans="1:19" ht="18.75">
      <c r="A12" s="13" t="s">
        <v>284</v>
      </c>
      <c r="B12" s="19">
        <v>83</v>
      </c>
      <c r="C12" s="19">
        <v>89</v>
      </c>
      <c r="D12" s="19">
        <v>78</v>
      </c>
      <c r="E12" s="19"/>
      <c r="F12" s="19"/>
      <c r="G12" s="192"/>
      <c r="H12" s="2"/>
      <c r="I12" s="19">
        <v>63</v>
      </c>
      <c r="J12" s="19">
        <v>88</v>
      </c>
      <c r="K12" s="19">
        <v>80</v>
      </c>
      <c r="L12" s="19">
        <v>75</v>
      </c>
      <c r="M12" s="19">
        <v>90</v>
      </c>
      <c r="N12" s="70"/>
      <c r="O12" s="70"/>
      <c r="P12" s="70"/>
      <c r="Q12" s="37"/>
      <c r="R12" s="38">
        <f t="shared" si="3"/>
        <v>81.95555555555556</v>
      </c>
      <c r="S12" s="38" t="str">
        <f t="shared" si="2"/>
        <v> </v>
      </c>
    </row>
    <row r="13" spans="1:19" ht="18.75">
      <c r="A13" s="13" t="s">
        <v>286</v>
      </c>
      <c r="B13" s="19">
        <v>67</v>
      </c>
      <c r="C13" s="19">
        <v>89</v>
      </c>
      <c r="D13" s="19">
        <v>0</v>
      </c>
      <c r="E13" s="19"/>
      <c r="F13" s="19"/>
      <c r="G13" s="192"/>
      <c r="H13" s="2"/>
      <c r="I13" s="19">
        <v>67</v>
      </c>
      <c r="J13" s="19">
        <v>68</v>
      </c>
      <c r="K13" s="19">
        <v>65</v>
      </c>
      <c r="L13" s="19">
        <v>65</v>
      </c>
      <c r="M13" s="19">
        <v>83</v>
      </c>
      <c r="N13" s="70"/>
      <c r="O13" s="70"/>
      <c r="P13" s="70"/>
      <c r="Q13" s="37"/>
      <c r="R13" s="38">
        <f t="shared" si="3"/>
        <v>57.86666666666667</v>
      </c>
      <c r="S13" s="38" t="str">
        <f t="shared" si="2"/>
        <v> </v>
      </c>
    </row>
    <row r="14" spans="1:19" ht="18.75">
      <c r="A14" s="13" t="s">
        <v>288</v>
      </c>
      <c r="B14" s="19">
        <v>80</v>
      </c>
      <c r="C14" s="19">
        <v>89</v>
      </c>
      <c r="D14" s="19">
        <v>52</v>
      </c>
      <c r="E14" s="19"/>
      <c r="F14" s="19"/>
      <c r="G14" s="192"/>
      <c r="H14" s="2"/>
      <c r="I14" s="19">
        <v>71</v>
      </c>
      <c r="J14" s="19">
        <v>85</v>
      </c>
      <c r="K14" s="19">
        <v>90</v>
      </c>
      <c r="L14" s="19">
        <v>75</v>
      </c>
      <c r="M14" s="19">
        <v>94</v>
      </c>
      <c r="N14" s="70"/>
      <c r="O14" s="70"/>
      <c r="P14" s="70"/>
      <c r="Q14" s="37"/>
      <c r="R14" s="38">
        <f t="shared" si="3"/>
        <v>76.77777777777779</v>
      </c>
      <c r="S14" s="38" t="str">
        <f t="shared" si="2"/>
        <v> </v>
      </c>
    </row>
    <row r="15" spans="1:19" ht="18.75">
      <c r="A15" s="13" t="s">
        <v>291</v>
      </c>
      <c r="B15" s="19">
        <v>61</v>
      </c>
      <c r="C15" s="19">
        <v>82</v>
      </c>
      <c r="D15" s="19">
        <v>72</v>
      </c>
      <c r="E15" s="19"/>
      <c r="F15" s="19"/>
      <c r="G15" s="192"/>
      <c r="H15" s="2"/>
      <c r="I15" s="19">
        <v>80</v>
      </c>
      <c r="J15" s="19">
        <v>82</v>
      </c>
      <c r="K15" s="19">
        <v>80</v>
      </c>
      <c r="L15" s="19">
        <v>86</v>
      </c>
      <c r="M15" s="19">
        <v>81</v>
      </c>
      <c r="N15" s="70"/>
      <c r="O15" s="70"/>
      <c r="P15" s="70"/>
      <c r="Q15" s="37"/>
      <c r="R15" s="38">
        <f t="shared" si="3"/>
        <v>75.04444444444444</v>
      </c>
      <c r="S15" s="38" t="str">
        <f t="shared" si="2"/>
        <v> </v>
      </c>
    </row>
    <row r="16" spans="1:19" ht="18.75">
      <c r="A16" s="13" t="s">
        <v>292</v>
      </c>
      <c r="B16" s="19">
        <v>67</v>
      </c>
      <c r="C16" s="19">
        <v>85</v>
      </c>
      <c r="D16" s="19">
        <v>65</v>
      </c>
      <c r="E16" s="19"/>
      <c r="F16" s="19"/>
      <c r="G16" s="192"/>
      <c r="H16" s="2"/>
      <c r="I16" s="19">
        <v>65</v>
      </c>
      <c r="J16" s="19">
        <v>78</v>
      </c>
      <c r="K16" s="19">
        <v>75</v>
      </c>
      <c r="L16" s="19">
        <v>80</v>
      </c>
      <c r="M16" s="19">
        <v>89</v>
      </c>
      <c r="N16" s="70"/>
      <c r="O16" s="70"/>
      <c r="P16" s="70"/>
      <c r="Q16" s="37"/>
      <c r="R16" s="38">
        <f t="shared" si="3"/>
        <v>74.02222222222223</v>
      </c>
      <c r="S16" s="38" t="str">
        <f t="shared" si="2"/>
        <v> </v>
      </c>
    </row>
    <row r="17" spans="1:19" ht="18.75">
      <c r="A17" s="13" t="s">
        <v>293</v>
      </c>
      <c r="B17" s="19">
        <v>55</v>
      </c>
      <c r="C17" s="19">
        <v>88</v>
      </c>
      <c r="D17" s="19">
        <v>68</v>
      </c>
      <c r="E17" s="19"/>
      <c r="F17" s="19"/>
      <c r="G17" s="192"/>
      <c r="H17" s="2"/>
      <c r="I17" s="19">
        <v>67</v>
      </c>
      <c r="J17" s="19">
        <v>68</v>
      </c>
      <c r="K17" s="19">
        <v>75</v>
      </c>
      <c r="L17" s="19">
        <v>76</v>
      </c>
      <c r="M17" s="19">
        <v>85</v>
      </c>
      <c r="N17" s="70"/>
      <c r="O17" s="70"/>
      <c r="P17" s="70"/>
      <c r="Q17" s="37"/>
      <c r="R17" s="38">
        <f t="shared" si="3"/>
        <v>71.62222222222222</v>
      </c>
      <c r="S17" s="38" t="str">
        <f t="shared" si="2"/>
        <v> </v>
      </c>
    </row>
  </sheetData>
  <sheetProtection/>
  <mergeCells count="19">
    <mergeCell ref="Q1:Q2"/>
    <mergeCell ref="R1:R2"/>
    <mergeCell ref="S1:S2"/>
    <mergeCell ref="I1:I2"/>
    <mergeCell ref="N1:N2"/>
    <mergeCell ref="J1:J2"/>
    <mergeCell ref="K1:K2"/>
    <mergeCell ref="O1:O2"/>
    <mergeCell ref="H1:H2"/>
    <mergeCell ref="L1:L2"/>
    <mergeCell ref="M1:M2"/>
    <mergeCell ref="P1:P2"/>
    <mergeCell ref="A1:A2"/>
    <mergeCell ref="B1:B2"/>
    <mergeCell ref="C1:C2"/>
    <mergeCell ref="D1:D2"/>
    <mergeCell ref="G1:G2"/>
    <mergeCell ref="E1:E2"/>
    <mergeCell ref="F1:F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7"/>
  <sheetViews>
    <sheetView zoomScale="75" zoomScaleNormal="75" zoomScalePageLayoutView="0" workbookViewId="0" topLeftCell="A4">
      <selection activeCell="K25" sqref="K25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s="53" customFormat="1" ht="25.5">
      <c r="A3" s="65" t="s">
        <v>562</v>
      </c>
      <c r="B3" s="67">
        <v>92</v>
      </c>
      <c r="C3" s="67">
        <v>96</v>
      </c>
      <c r="D3" s="67">
        <v>94</v>
      </c>
      <c r="E3" s="67"/>
      <c r="F3" s="67"/>
      <c r="G3" s="67"/>
      <c r="H3" s="68"/>
      <c r="I3" s="67">
        <v>95</v>
      </c>
      <c r="J3" s="67">
        <v>99</v>
      </c>
      <c r="K3" s="82">
        <v>98</v>
      </c>
      <c r="L3" s="82"/>
      <c r="M3" s="82"/>
      <c r="N3" s="82"/>
      <c r="O3" s="82"/>
      <c r="P3" s="82"/>
      <c r="Q3" s="52"/>
      <c r="R3" s="215">
        <f aca="true" t="shared" si="0" ref="R3:R8">(2*AVERAGE(B3:G3)+AVERAGE(I3:P3))/3</f>
        <v>95.1111111111111</v>
      </c>
      <c r="S3" s="38" t="str">
        <f aca="true" t="shared" si="1" ref="S3:S9">IF(AND(MIN(B3:G3)&gt;89,MIN(I3:P3)&gt;89),"Так"," ")</f>
        <v>Так</v>
      </c>
    </row>
    <row r="4" spans="1:19" s="53" customFormat="1" ht="25.5">
      <c r="A4" s="65" t="s">
        <v>118</v>
      </c>
      <c r="B4" s="22">
        <v>90</v>
      </c>
      <c r="C4" s="22">
        <v>92</v>
      </c>
      <c r="D4" s="22">
        <v>95</v>
      </c>
      <c r="E4" s="22"/>
      <c r="F4" s="22"/>
      <c r="G4" s="22"/>
      <c r="H4" s="125"/>
      <c r="I4" s="22">
        <v>90</v>
      </c>
      <c r="J4" s="22">
        <v>99</v>
      </c>
      <c r="K4" s="82">
        <v>90</v>
      </c>
      <c r="L4" s="82"/>
      <c r="M4" s="82"/>
      <c r="N4" s="82"/>
      <c r="O4" s="82"/>
      <c r="P4" s="82"/>
      <c r="Q4" s="52"/>
      <c r="R4" s="215">
        <f t="shared" si="0"/>
        <v>92.55555555555554</v>
      </c>
      <c r="S4" s="38" t="str">
        <f t="shared" si="1"/>
        <v>Так</v>
      </c>
    </row>
    <row r="5" spans="1:19" s="53" customFormat="1" ht="25.5">
      <c r="A5" s="65" t="s">
        <v>561</v>
      </c>
      <c r="B5" s="22">
        <v>91</v>
      </c>
      <c r="C5" s="22">
        <v>72</v>
      </c>
      <c r="D5" s="22">
        <v>90</v>
      </c>
      <c r="E5" s="22"/>
      <c r="F5" s="22"/>
      <c r="G5" s="22"/>
      <c r="H5" s="125"/>
      <c r="I5" s="22">
        <v>90</v>
      </c>
      <c r="J5" s="22">
        <v>99</v>
      </c>
      <c r="K5" s="82">
        <v>96</v>
      </c>
      <c r="L5" s="82"/>
      <c r="M5" s="82"/>
      <c r="N5" s="82"/>
      <c r="O5" s="82"/>
      <c r="P5" s="82"/>
      <c r="Q5" s="52"/>
      <c r="R5" s="215">
        <f t="shared" si="0"/>
        <v>87.88888888888887</v>
      </c>
      <c r="S5" s="38" t="str">
        <f t="shared" si="1"/>
        <v> </v>
      </c>
    </row>
    <row r="6" spans="1:19" ht="18.75">
      <c r="A6" s="13" t="s">
        <v>565</v>
      </c>
      <c r="B6" s="17">
        <v>80</v>
      </c>
      <c r="C6" s="17">
        <v>80</v>
      </c>
      <c r="D6" s="17">
        <v>90</v>
      </c>
      <c r="E6" s="17"/>
      <c r="F6" s="17"/>
      <c r="G6" s="17"/>
      <c r="H6" s="18"/>
      <c r="I6" s="17">
        <v>92</v>
      </c>
      <c r="J6" s="17">
        <v>99</v>
      </c>
      <c r="K6" s="70">
        <v>94</v>
      </c>
      <c r="L6" s="70"/>
      <c r="M6" s="70"/>
      <c r="N6" s="70"/>
      <c r="O6" s="70"/>
      <c r="P6" s="70"/>
      <c r="Q6" s="37"/>
      <c r="R6" s="38">
        <f t="shared" si="0"/>
        <v>87.22222222222221</v>
      </c>
      <c r="S6" s="38" t="str">
        <f t="shared" si="1"/>
        <v> </v>
      </c>
    </row>
    <row r="7" spans="1:19" ht="18.75">
      <c r="A7" s="13" t="s">
        <v>563</v>
      </c>
      <c r="B7" s="17">
        <v>81</v>
      </c>
      <c r="C7" s="17">
        <v>91</v>
      </c>
      <c r="D7" s="17">
        <v>75</v>
      </c>
      <c r="E7" s="17"/>
      <c r="F7" s="17"/>
      <c r="G7" s="17"/>
      <c r="H7" s="18"/>
      <c r="I7" s="17">
        <v>75</v>
      </c>
      <c r="J7" s="17">
        <v>72</v>
      </c>
      <c r="K7" s="70">
        <v>65</v>
      </c>
      <c r="L7" s="70"/>
      <c r="M7" s="70"/>
      <c r="N7" s="70"/>
      <c r="O7" s="70"/>
      <c r="P7" s="70"/>
      <c r="Q7" s="37"/>
      <c r="R7" s="38">
        <f t="shared" si="0"/>
        <v>78.44444444444444</v>
      </c>
      <c r="S7" s="38" t="str">
        <f t="shared" si="1"/>
        <v> </v>
      </c>
    </row>
    <row r="8" spans="1:19" ht="18.75">
      <c r="A8" s="16" t="s">
        <v>564</v>
      </c>
      <c r="B8" s="17">
        <v>70</v>
      </c>
      <c r="C8" s="17">
        <v>72</v>
      </c>
      <c r="D8" s="17">
        <v>73</v>
      </c>
      <c r="E8" s="17"/>
      <c r="F8" s="17"/>
      <c r="G8" s="17"/>
      <c r="H8" s="18"/>
      <c r="I8" s="17">
        <v>80</v>
      </c>
      <c r="J8" s="17">
        <v>60</v>
      </c>
      <c r="K8" s="70">
        <v>70</v>
      </c>
      <c r="L8" s="70"/>
      <c r="M8" s="70"/>
      <c r="N8" s="70"/>
      <c r="O8" s="70"/>
      <c r="P8" s="70"/>
      <c r="Q8" s="37"/>
      <c r="R8" s="38">
        <f t="shared" si="0"/>
        <v>71.11111111111111</v>
      </c>
      <c r="S8" s="38" t="str">
        <f t="shared" si="1"/>
        <v> </v>
      </c>
    </row>
    <row r="9" spans="1:19" ht="20.25">
      <c r="A9" s="127" t="s">
        <v>643</v>
      </c>
      <c r="B9" s="17"/>
      <c r="C9" s="17"/>
      <c r="D9" s="17"/>
      <c r="E9" s="17"/>
      <c r="F9" s="17"/>
      <c r="G9" s="17"/>
      <c r="H9" s="18"/>
      <c r="I9" s="17"/>
      <c r="J9" s="17"/>
      <c r="K9" s="70"/>
      <c r="L9" s="70"/>
      <c r="M9" s="70"/>
      <c r="N9" s="70"/>
      <c r="O9" s="70"/>
      <c r="P9" s="70"/>
      <c r="Q9" s="37"/>
      <c r="R9" s="38"/>
      <c r="S9" s="38" t="str">
        <f t="shared" si="1"/>
        <v> </v>
      </c>
    </row>
    <row r="10" spans="1:19" ht="18.75">
      <c r="A10" s="13" t="s">
        <v>566</v>
      </c>
      <c r="B10" s="19">
        <v>70</v>
      </c>
      <c r="C10" s="19">
        <v>80</v>
      </c>
      <c r="D10" s="19">
        <v>78</v>
      </c>
      <c r="E10" s="19"/>
      <c r="F10" s="19"/>
      <c r="G10" s="19"/>
      <c r="H10" s="18"/>
      <c r="I10" s="19">
        <v>80</v>
      </c>
      <c r="J10" s="19">
        <v>90</v>
      </c>
      <c r="K10" s="70">
        <v>92</v>
      </c>
      <c r="L10" s="70"/>
      <c r="M10" s="70"/>
      <c r="N10" s="70"/>
      <c r="O10" s="70"/>
      <c r="P10" s="70"/>
      <c r="Q10" s="37"/>
      <c r="R10" s="38">
        <f aca="true" t="shared" si="2" ref="R10:R17">(2*AVERAGE(B10:G10)+AVERAGE(I10:P10))/3</f>
        <v>79.77777777777777</v>
      </c>
      <c r="S10" s="38" t="str">
        <f aca="true" t="shared" si="3" ref="S10:S17">IF(AND(MIN(B10:G10)&gt;89,MIN(I10:P10)&gt;89),"Так"," ")</f>
        <v> </v>
      </c>
    </row>
    <row r="11" spans="1:19" ht="18.75">
      <c r="A11" s="13" t="s">
        <v>567</v>
      </c>
      <c r="B11" s="19">
        <v>90</v>
      </c>
      <c r="C11" s="19">
        <v>80</v>
      </c>
      <c r="D11" s="19">
        <v>90</v>
      </c>
      <c r="E11" s="19"/>
      <c r="F11" s="19"/>
      <c r="G11" s="19"/>
      <c r="H11" s="18"/>
      <c r="I11" s="19">
        <v>95</v>
      </c>
      <c r="J11" s="19">
        <v>94</v>
      </c>
      <c r="K11" s="70">
        <v>90</v>
      </c>
      <c r="L11" s="70"/>
      <c r="M11" s="70"/>
      <c r="N11" s="70"/>
      <c r="O11" s="70"/>
      <c r="P11" s="70"/>
      <c r="Q11" s="37"/>
      <c r="R11" s="38">
        <f t="shared" si="2"/>
        <v>88.77777777777779</v>
      </c>
      <c r="S11" s="38" t="str">
        <f t="shared" si="3"/>
        <v> </v>
      </c>
    </row>
    <row r="12" spans="1:19" ht="18.75">
      <c r="A12" s="13" t="s">
        <v>191</v>
      </c>
      <c r="B12" s="19">
        <v>80</v>
      </c>
      <c r="C12" s="19">
        <v>87</v>
      </c>
      <c r="D12" s="19">
        <v>70</v>
      </c>
      <c r="E12" s="19"/>
      <c r="F12" s="19"/>
      <c r="G12" s="19"/>
      <c r="H12" s="18"/>
      <c r="I12" s="19">
        <v>80</v>
      </c>
      <c r="J12" s="19">
        <v>76</v>
      </c>
      <c r="K12" s="70">
        <v>90</v>
      </c>
      <c r="L12" s="70"/>
      <c r="M12" s="70"/>
      <c r="N12" s="70"/>
      <c r="O12" s="70"/>
      <c r="P12" s="70"/>
      <c r="Q12" s="37"/>
      <c r="R12" s="38">
        <f t="shared" si="2"/>
        <v>80</v>
      </c>
      <c r="S12" s="38" t="str">
        <f t="shared" si="3"/>
        <v> </v>
      </c>
    </row>
    <row r="13" spans="1:19" ht="18.75">
      <c r="A13" s="13" t="s">
        <v>568</v>
      </c>
      <c r="B13" s="19">
        <v>83</v>
      </c>
      <c r="C13" s="19">
        <v>88</v>
      </c>
      <c r="D13" s="19">
        <v>90</v>
      </c>
      <c r="E13" s="19"/>
      <c r="F13" s="19"/>
      <c r="G13" s="19"/>
      <c r="H13" s="18"/>
      <c r="I13" s="19">
        <v>90</v>
      </c>
      <c r="J13" s="19">
        <v>87</v>
      </c>
      <c r="K13" s="70">
        <v>90</v>
      </c>
      <c r="L13" s="70"/>
      <c r="M13" s="70"/>
      <c r="N13" s="70"/>
      <c r="O13" s="70"/>
      <c r="P13" s="70"/>
      <c r="Q13" s="37"/>
      <c r="R13" s="38">
        <f t="shared" si="2"/>
        <v>87.66666666666667</v>
      </c>
      <c r="S13" s="38" t="str">
        <f t="shared" si="3"/>
        <v> </v>
      </c>
    </row>
    <row r="14" spans="1:19" ht="18.75">
      <c r="A14" s="13" t="s">
        <v>569</v>
      </c>
      <c r="B14" s="19">
        <v>85</v>
      </c>
      <c r="C14" s="19">
        <v>64</v>
      </c>
      <c r="D14" s="19">
        <v>73</v>
      </c>
      <c r="E14" s="19"/>
      <c r="F14" s="19"/>
      <c r="G14" s="19"/>
      <c r="H14" s="18"/>
      <c r="I14" s="19">
        <v>70</v>
      </c>
      <c r="J14" s="19">
        <v>60</v>
      </c>
      <c r="K14" s="71">
        <v>70</v>
      </c>
      <c r="L14" s="71"/>
      <c r="M14" s="71"/>
      <c r="N14" s="71"/>
      <c r="O14" s="71"/>
      <c r="P14" s="71"/>
      <c r="Q14" s="43"/>
      <c r="R14" s="38">
        <f t="shared" si="2"/>
        <v>71.55555555555556</v>
      </c>
      <c r="S14" s="38" t="str">
        <f t="shared" si="3"/>
        <v> </v>
      </c>
    </row>
    <row r="15" spans="1:19" ht="18.75">
      <c r="A15" s="13" t="s">
        <v>192</v>
      </c>
      <c r="B15" s="19">
        <v>82</v>
      </c>
      <c r="C15" s="19">
        <v>72</v>
      </c>
      <c r="D15" s="19">
        <v>80</v>
      </c>
      <c r="E15" s="19"/>
      <c r="F15" s="19"/>
      <c r="G15" s="19"/>
      <c r="H15" s="18"/>
      <c r="I15" s="19">
        <v>90</v>
      </c>
      <c r="J15" s="19">
        <v>85</v>
      </c>
      <c r="K15" s="70">
        <v>90</v>
      </c>
      <c r="L15" s="70"/>
      <c r="M15" s="70"/>
      <c r="N15" s="70"/>
      <c r="O15" s="70"/>
      <c r="P15" s="70"/>
      <c r="Q15" s="37"/>
      <c r="R15" s="38">
        <f t="shared" si="2"/>
        <v>81.44444444444444</v>
      </c>
      <c r="S15" s="38" t="str">
        <f t="shared" si="3"/>
        <v> </v>
      </c>
    </row>
    <row r="16" spans="1:19" ht="18.75">
      <c r="A16" s="90" t="s">
        <v>570</v>
      </c>
      <c r="B16" s="70">
        <v>50</v>
      </c>
      <c r="C16" s="70">
        <v>64</v>
      </c>
      <c r="D16" s="70">
        <v>57</v>
      </c>
      <c r="E16" s="70"/>
      <c r="F16" s="70"/>
      <c r="G16" s="70"/>
      <c r="H16" s="72"/>
      <c r="I16" s="70">
        <v>75</v>
      </c>
      <c r="J16" s="70">
        <v>70</v>
      </c>
      <c r="K16" s="70">
        <v>70</v>
      </c>
      <c r="L16" s="70"/>
      <c r="M16" s="70"/>
      <c r="N16" s="70"/>
      <c r="O16" s="70"/>
      <c r="P16" s="70"/>
      <c r="Q16" s="37"/>
      <c r="R16" s="38">
        <f t="shared" si="2"/>
        <v>61.88888888888889</v>
      </c>
      <c r="S16" s="38" t="str">
        <f t="shared" si="3"/>
        <v> </v>
      </c>
    </row>
    <row r="17" spans="1:19" ht="18.75">
      <c r="A17" s="90" t="s">
        <v>189</v>
      </c>
      <c r="B17" s="70">
        <v>80</v>
      </c>
      <c r="C17" s="70">
        <v>76</v>
      </c>
      <c r="D17" s="70">
        <v>90</v>
      </c>
      <c r="E17" s="70"/>
      <c r="F17" s="70"/>
      <c r="G17" s="70"/>
      <c r="H17" s="72"/>
      <c r="I17" s="70">
        <v>75</v>
      </c>
      <c r="J17" s="70">
        <v>52</v>
      </c>
      <c r="K17" s="70">
        <v>92</v>
      </c>
      <c r="L17" s="70"/>
      <c r="M17" s="70"/>
      <c r="N17" s="70"/>
      <c r="O17" s="70"/>
      <c r="P17" s="70"/>
      <c r="Q17" s="37"/>
      <c r="R17" s="38">
        <f t="shared" si="2"/>
        <v>79</v>
      </c>
      <c r="S17" s="38" t="str">
        <f t="shared" si="3"/>
        <v> </v>
      </c>
    </row>
  </sheetData>
  <sheetProtection/>
  <mergeCells count="19">
    <mergeCell ref="Q1:Q2"/>
    <mergeCell ref="R1:R2"/>
    <mergeCell ref="S1:S2"/>
    <mergeCell ref="I1:I2"/>
    <mergeCell ref="N1:N2"/>
    <mergeCell ref="J1:J2"/>
    <mergeCell ref="K1:K2"/>
    <mergeCell ref="O1:O2"/>
    <mergeCell ref="H1:H2"/>
    <mergeCell ref="L1:L2"/>
    <mergeCell ref="M1:M2"/>
    <mergeCell ref="P1:P2"/>
    <mergeCell ref="A1:A2"/>
    <mergeCell ref="B1:B2"/>
    <mergeCell ref="C1:C2"/>
    <mergeCell ref="D1:D2"/>
    <mergeCell ref="G1:G2"/>
    <mergeCell ref="E1:E2"/>
    <mergeCell ref="F1:F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7"/>
  <sheetViews>
    <sheetView zoomScale="75" zoomScaleNormal="75" zoomScalePageLayoutView="0" workbookViewId="0" topLeftCell="A4">
      <selection activeCell="O22" sqref="O22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s="53" customFormat="1" ht="25.5">
      <c r="A3" s="65" t="s">
        <v>575</v>
      </c>
      <c r="B3" s="224">
        <v>94</v>
      </c>
      <c r="C3" s="224">
        <v>96</v>
      </c>
      <c r="D3" s="224">
        <v>90</v>
      </c>
      <c r="E3" s="224"/>
      <c r="F3" s="224"/>
      <c r="G3" s="224"/>
      <c r="H3" s="220"/>
      <c r="I3" s="224">
        <v>96</v>
      </c>
      <c r="J3" s="224">
        <v>95</v>
      </c>
      <c r="K3" s="210">
        <v>98</v>
      </c>
      <c r="L3" s="210"/>
      <c r="M3" s="210"/>
      <c r="N3" s="134"/>
      <c r="O3" s="134"/>
      <c r="P3" s="134"/>
      <c r="Q3" s="211"/>
      <c r="R3" s="215">
        <f aca="true" t="shared" si="0" ref="R3:R8">(2*AVERAGE(B3:G3)+AVERAGE(I3:P3))/3</f>
        <v>94.33333333333333</v>
      </c>
      <c r="S3" s="38" t="str">
        <f aca="true" t="shared" si="1" ref="S3:S8">IF(AND(MIN(B3:G3)&gt;89,MIN(I3:P3)&gt;89),"Так"," ")</f>
        <v>Так</v>
      </c>
    </row>
    <row r="4" spans="1:19" s="53" customFormat="1" ht="25.5">
      <c r="A4" s="178" t="s">
        <v>576</v>
      </c>
      <c r="B4" s="67">
        <v>92</v>
      </c>
      <c r="C4" s="67">
        <v>95</v>
      </c>
      <c r="D4" s="67">
        <v>94</v>
      </c>
      <c r="E4" s="67"/>
      <c r="F4" s="67"/>
      <c r="G4" s="67"/>
      <c r="H4" s="220"/>
      <c r="I4" s="67">
        <v>90</v>
      </c>
      <c r="J4" s="67">
        <v>90</v>
      </c>
      <c r="K4" s="82">
        <v>98</v>
      </c>
      <c r="L4" s="82"/>
      <c r="M4" s="82"/>
      <c r="N4" s="51"/>
      <c r="O4" s="51"/>
      <c r="P4" s="51"/>
      <c r="Q4" s="52"/>
      <c r="R4" s="215">
        <f t="shared" si="0"/>
        <v>93.33333333333333</v>
      </c>
      <c r="S4" s="38" t="str">
        <f t="shared" si="1"/>
        <v>Так</v>
      </c>
    </row>
    <row r="5" spans="1:19" s="53" customFormat="1" ht="25.5">
      <c r="A5" s="65" t="s">
        <v>574</v>
      </c>
      <c r="B5" s="22">
        <v>90</v>
      </c>
      <c r="C5" s="22">
        <v>94</v>
      </c>
      <c r="D5" s="22">
        <v>96</v>
      </c>
      <c r="E5" s="22"/>
      <c r="F5" s="22"/>
      <c r="G5" s="22"/>
      <c r="H5" s="131"/>
      <c r="I5" s="22">
        <v>95</v>
      </c>
      <c r="J5" s="22">
        <v>95</v>
      </c>
      <c r="K5" s="82">
        <v>98</v>
      </c>
      <c r="L5" s="82"/>
      <c r="M5" s="82"/>
      <c r="N5" s="51"/>
      <c r="O5" s="51"/>
      <c r="P5" s="51"/>
      <c r="Q5" s="52"/>
      <c r="R5" s="215">
        <f t="shared" si="0"/>
        <v>94.22222222222221</v>
      </c>
      <c r="S5" s="38" t="str">
        <f t="shared" si="1"/>
        <v>Так</v>
      </c>
    </row>
    <row r="6" spans="1:19" ht="18.75">
      <c r="A6" s="13" t="s">
        <v>572</v>
      </c>
      <c r="B6" s="17">
        <v>92</v>
      </c>
      <c r="C6" s="17">
        <v>91</v>
      </c>
      <c r="D6" s="17">
        <v>90</v>
      </c>
      <c r="E6" s="17"/>
      <c r="F6" s="17"/>
      <c r="G6" s="17"/>
      <c r="H6" s="2"/>
      <c r="I6" s="17">
        <v>95</v>
      </c>
      <c r="J6" s="17">
        <v>90</v>
      </c>
      <c r="K6" s="70">
        <v>96</v>
      </c>
      <c r="L6" s="70"/>
      <c r="M6" s="70"/>
      <c r="N6" s="35"/>
      <c r="O6" s="35"/>
      <c r="P6" s="35"/>
      <c r="Q6" s="37"/>
      <c r="R6" s="38">
        <f t="shared" si="0"/>
        <v>91.8888888888889</v>
      </c>
      <c r="S6" s="38" t="str">
        <f t="shared" si="1"/>
        <v>Так</v>
      </c>
    </row>
    <row r="7" spans="1:19" ht="18.75">
      <c r="A7" s="139" t="s">
        <v>571</v>
      </c>
      <c r="B7" s="17">
        <v>90</v>
      </c>
      <c r="C7" s="17">
        <v>90</v>
      </c>
      <c r="D7" s="17">
        <v>90</v>
      </c>
      <c r="E7" s="17"/>
      <c r="F7" s="17"/>
      <c r="G7" s="17"/>
      <c r="H7" s="2"/>
      <c r="I7" s="17">
        <v>90</v>
      </c>
      <c r="J7" s="17">
        <v>90</v>
      </c>
      <c r="K7" s="70">
        <v>98</v>
      </c>
      <c r="L7" s="70"/>
      <c r="M7" s="70"/>
      <c r="N7" s="35"/>
      <c r="O7" s="35"/>
      <c r="P7" s="35"/>
      <c r="Q7" s="37"/>
      <c r="R7" s="38">
        <f t="shared" si="0"/>
        <v>90.8888888888889</v>
      </c>
      <c r="S7" s="38" t="str">
        <f t="shared" si="1"/>
        <v>Так</v>
      </c>
    </row>
    <row r="8" spans="1:19" ht="18.75">
      <c r="A8" s="13" t="s">
        <v>573</v>
      </c>
      <c r="B8" s="19">
        <v>90</v>
      </c>
      <c r="C8" s="19">
        <v>83</v>
      </c>
      <c r="D8" s="19">
        <v>90</v>
      </c>
      <c r="E8" s="19"/>
      <c r="F8" s="19"/>
      <c r="G8" s="19"/>
      <c r="H8" s="2"/>
      <c r="I8" s="19">
        <v>95</v>
      </c>
      <c r="J8" s="19">
        <v>90</v>
      </c>
      <c r="K8" s="70">
        <v>90</v>
      </c>
      <c r="L8" s="70"/>
      <c r="M8" s="70"/>
      <c r="N8" s="35"/>
      <c r="O8" s="35"/>
      <c r="P8" s="35"/>
      <c r="Q8" s="37"/>
      <c r="R8" s="38">
        <f t="shared" si="0"/>
        <v>89</v>
      </c>
      <c r="S8" s="38" t="str">
        <f t="shared" si="1"/>
        <v> </v>
      </c>
    </row>
    <row r="9" spans="1:19" ht="20.25">
      <c r="A9" s="124" t="s">
        <v>637</v>
      </c>
      <c r="B9" s="17"/>
      <c r="C9" s="17"/>
      <c r="D9" s="17"/>
      <c r="E9" s="17"/>
      <c r="F9" s="17"/>
      <c r="G9" s="17"/>
      <c r="H9" s="2"/>
      <c r="I9" s="17"/>
      <c r="J9" s="17"/>
      <c r="K9" s="70"/>
      <c r="L9" s="70"/>
      <c r="M9" s="70"/>
      <c r="N9" s="35"/>
      <c r="O9" s="35"/>
      <c r="P9" s="35"/>
      <c r="Q9" s="37"/>
      <c r="R9" s="38"/>
      <c r="S9" s="38" t="str">
        <f aca="true" t="shared" si="2" ref="S9:S17">IF(AND(MIN(B9:G9)&gt;89,MIN(I9:P9)&gt;89),"Так"," ")</f>
        <v> </v>
      </c>
    </row>
    <row r="10" spans="1:19" ht="18.75">
      <c r="A10" s="13" t="s">
        <v>577</v>
      </c>
      <c r="B10" s="17">
        <v>76</v>
      </c>
      <c r="C10" s="17">
        <v>91</v>
      </c>
      <c r="D10" s="17">
        <v>70</v>
      </c>
      <c r="E10" s="17"/>
      <c r="F10" s="17"/>
      <c r="G10" s="17"/>
      <c r="H10" s="2"/>
      <c r="I10" s="17">
        <v>75</v>
      </c>
      <c r="J10" s="17">
        <v>70</v>
      </c>
      <c r="K10" s="70">
        <v>80</v>
      </c>
      <c r="L10" s="70"/>
      <c r="M10" s="70"/>
      <c r="N10" s="35"/>
      <c r="O10" s="35"/>
      <c r="P10" s="35"/>
      <c r="Q10" s="37"/>
      <c r="R10" s="38">
        <f aca="true" t="shared" si="3" ref="R10:R16">(2*AVERAGE(B10:G10)+AVERAGE(I10:P10))/3</f>
        <v>77.66666666666667</v>
      </c>
      <c r="S10" s="38" t="str">
        <f t="shared" si="2"/>
        <v> </v>
      </c>
    </row>
    <row r="11" spans="1:19" ht="18.75">
      <c r="A11" s="13" t="s">
        <v>193</v>
      </c>
      <c r="B11" s="19">
        <v>52</v>
      </c>
      <c r="C11" s="19">
        <v>56</v>
      </c>
      <c r="D11" s="19">
        <v>56</v>
      </c>
      <c r="E11" s="19"/>
      <c r="F11" s="19"/>
      <c r="G11" s="19"/>
      <c r="H11" s="2"/>
      <c r="I11" s="19">
        <v>90</v>
      </c>
      <c r="J11" s="19">
        <v>70</v>
      </c>
      <c r="K11" s="70">
        <v>60</v>
      </c>
      <c r="L11" s="70"/>
      <c r="M11" s="70"/>
      <c r="N11" s="35"/>
      <c r="O11" s="35"/>
      <c r="P11" s="35"/>
      <c r="Q11" s="37"/>
      <c r="R11" s="38">
        <f t="shared" si="3"/>
        <v>60.888888888888886</v>
      </c>
      <c r="S11" s="38" t="str">
        <f t="shared" si="2"/>
        <v> </v>
      </c>
    </row>
    <row r="12" spans="1:19" ht="18.75">
      <c r="A12" s="13" t="s">
        <v>578</v>
      </c>
      <c r="B12" s="19">
        <v>80</v>
      </c>
      <c r="C12" s="19">
        <v>81</v>
      </c>
      <c r="D12" s="19">
        <v>74</v>
      </c>
      <c r="E12" s="19"/>
      <c r="F12" s="19"/>
      <c r="G12" s="19"/>
      <c r="H12" s="2"/>
      <c r="I12" s="19">
        <v>80</v>
      </c>
      <c r="J12" s="19">
        <v>90</v>
      </c>
      <c r="K12" s="70">
        <v>88</v>
      </c>
      <c r="L12" s="70"/>
      <c r="M12" s="70"/>
      <c r="N12" s="35"/>
      <c r="O12" s="35"/>
      <c r="P12" s="35"/>
      <c r="Q12" s="37"/>
      <c r="R12" s="38">
        <f t="shared" si="3"/>
        <v>80.88888888888889</v>
      </c>
      <c r="S12" s="38" t="str">
        <f t="shared" si="2"/>
        <v> </v>
      </c>
    </row>
    <row r="13" spans="1:19" ht="18.75">
      <c r="A13" s="13" t="s">
        <v>190</v>
      </c>
      <c r="B13" s="19">
        <v>81</v>
      </c>
      <c r="C13" s="19">
        <v>84</v>
      </c>
      <c r="D13" s="19">
        <v>70</v>
      </c>
      <c r="E13" s="19"/>
      <c r="F13" s="19"/>
      <c r="G13" s="19"/>
      <c r="H13" s="2"/>
      <c r="I13" s="19">
        <v>80</v>
      </c>
      <c r="J13" s="19">
        <v>90</v>
      </c>
      <c r="K13" s="70">
        <v>88</v>
      </c>
      <c r="L13" s="70"/>
      <c r="M13" s="70"/>
      <c r="N13" s="35"/>
      <c r="O13" s="35"/>
      <c r="P13" s="35"/>
      <c r="Q13" s="37"/>
      <c r="R13" s="38">
        <f t="shared" si="3"/>
        <v>80.88888888888889</v>
      </c>
      <c r="S13" s="38" t="str">
        <f t="shared" si="2"/>
        <v> </v>
      </c>
    </row>
    <row r="14" spans="1:19" ht="18.75">
      <c r="A14" s="16" t="s">
        <v>194</v>
      </c>
      <c r="B14" s="17">
        <v>60</v>
      </c>
      <c r="C14" s="17">
        <v>76</v>
      </c>
      <c r="D14" s="17">
        <v>60</v>
      </c>
      <c r="E14" s="17"/>
      <c r="F14" s="17"/>
      <c r="G14" s="17"/>
      <c r="H14" s="2"/>
      <c r="I14" s="17">
        <v>75</v>
      </c>
      <c r="J14" s="17">
        <v>70</v>
      </c>
      <c r="K14" s="70">
        <v>60</v>
      </c>
      <c r="L14" s="70"/>
      <c r="M14" s="70"/>
      <c r="N14" s="35"/>
      <c r="O14" s="35"/>
      <c r="P14" s="35"/>
      <c r="Q14" s="37"/>
      <c r="R14" s="38">
        <f t="shared" si="3"/>
        <v>66.33333333333333</v>
      </c>
      <c r="S14" s="38" t="str">
        <f t="shared" si="2"/>
        <v> </v>
      </c>
    </row>
    <row r="15" spans="1:19" ht="18.75">
      <c r="A15" s="13" t="s">
        <v>579</v>
      </c>
      <c r="B15" s="17">
        <v>52</v>
      </c>
      <c r="C15" s="17">
        <v>72</v>
      </c>
      <c r="D15" s="17">
        <v>55</v>
      </c>
      <c r="E15" s="17"/>
      <c r="F15" s="17"/>
      <c r="G15" s="17"/>
      <c r="H15" s="2"/>
      <c r="I15" s="17">
        <v>75</v>
      </c>
      <c r="J15" s="17">
        <v>70</v>
      </c>
      <c r="K15" s="70">
        <v>60</v>
      </c>
      <c r="L15" s="70"/>
      <c r="M15" s="70"/>
      <c r="N15" s="35"/>
      <c r="O15" s="35"/>
      <c r="P15" s="35"/>
      <c r="Q15" s="37"/>
      <c r="R15" s="38">
        <f t="shared" si="3"/>
        <v>62.55555555555555</v>
      </c>
      <c r="S15" s="38" t="str">
        <f t="shared" si="2"/>
        <v> </v>
      </c>
    </row>
    <row r="16" spans="1:19" ht="18.75">
      <c r="A16" s="13" t="s">
        <v>253</v>
      </c>
      <c r="B16" s="19">
        <v>81</v>
      </c>
      <c r="C16" s="19">
        <v>90</v>
      </c>
      <c r="D16" s="19">
        <v>90</v>
      </c>
      <c r="E16" s="19"/>
      <c r="F16" s="19"/>
      <c r="G16" s="19"/>
      <c r="H16" s="2"/>
      <c r="I16" s="19">
        <v>90</v>
      </c>
      <c r="J16" s="19">
        <v>90</v>
      </c>
      <c r="K16" s="70">
        <v>96</v>
      </c>
      <c r="L16" s="70"/>
      <c r="M16" s="70"/>
      <c r="N16" s="35"/>
      <c r="O16" s="35"/>
      <c r="P16" s="35"/>
      <c r="Q16" s="37"/>
      <c r="R16" s="38">
        <f t="shared" si="3"/>
        <v>88.66666666666667</v>
      </c>
      <c r="S16" s="38" t="str">
        <f t="shared" si="2"/>
        <v> </v>
      </c>
    </row>
    <row r="17" spans="1:19" ht="18.75">
      <c r="A17" s="13" t="s">
        <v>119</v>
      </c>
      <c r="B17" s="19">
        <v>81</v>
      </c>
      <c r="C17" s="19">
        <v>90</v>
      </c>
      <c r="D17" s="19">
        <v>85</v>
      </c>
      <c r="E17" s="19"/>
      <c r="F17" s="19"/>
      <c r="G17" s="19"/>
      <c r="H17" s="2"/>
      <c r="I17" s="19">
        <v>90</v>
      </c>
      <c r="J17" s="19">
        <v>90</v>
      </c>
      <c r="K17" s="70">
        <v>96</v>
      </c>
      <c r="L17" s="70"/>
      <c r="M17" s="70"/>
      <c r="N17" s="35"/>
      <c r="O17" s="35"/>
      <c r="P17" s="35"/>
      <c r="Q17" s="37"/>
      <c r="R17" s="38">
        <f>(2*AVERAGE(B17:G17)+AVERAGE(I17:P17))/3</f>
        <v>87.55555555555554</v>
      </c>
      <c r="S17" s="38" t="str">
        <f t="shared" si="2"/>
        <v> </v>
      </c>
    </row>
  </sheetData>
  <sheetProtection/>
  <mergeCells count="19">
    <mergeCell ref="Q1:Q2"/>
    <mergeCell ref="R1:R2"/>
    <mergeCell ref="S1:S2"/>
    <mergeCell ref="I1:I2"/>
    <mergeCell ref="N1:N2"/>
    <mergeCell ref="J1:J2"/>
    <mergeCell ref="K1:K2"/>
    <mergeCell ref="O1:O2"/>
    <mergeCell ref="H1:H2"/>
    <mergeCell ref="L1:L2"/>
    <mergeCell ref="M1:M2"/>
    <mergeCell ref="P1:P2"/>
    <mergeCell ref="A1:A2"/>
    <mergeCell ref="B1:B2"/>
    <mergeCell ref="C1:C2"/>
    <mergeCell ref="D1:D2"/>
    <mergeCell ref="G1:G2"/>
    <mergeCell ref="E1:E2"/>
    <mergeCell ref="F1:F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V13"/>
  <sheetViews>
    <sheetView tabSelected="1" zoomScale="75" zoomScaleNormal="75" zoomScalePageLayoutView="0" workbookViewId="0" topLeftCell="A1">
      <selection activeCell="P9" sqref="P9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63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64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s="53" customFormat="1" ht="25.5">
      <c r="A3" s="234" t="s">
        <v>580</v>
      </c>
      <c r="B3" s="22">
        <v>92</v>
      </c>
      <c r="C3" s="22">
        <v>92</v>
      </c>
      <c r="D3" s="22">
        <v>91</v>
      </c>
      <c r="E3" s="22"/>
      <c r="F3" s="22"/>
      <c r="G3" s="22"/>
      <c r="H3" s="125"/>
      <c r="I3" s="22">
        <v>98</v>
      </c>
      <c r="J3" s="22">
        <v>95</v>
      </c>
      <c r="K3" s="82">
        <v>96</v>
      </c>
      <c r="L3" s="82"/>
      <c r="M3" s="82"/>
      <c r="N3" s="82"/>
      <c r="O3" s="51"/>
      <c r="P3" s="51"/>
      <c r="Q3" s="52"/>
      <c r="R3" s="215">
        <f aca="true" t="shared" si="0" ref="R3:R10">(2*AVERAGE(B3:G3)+AVERAGE(I3:P3))/3</f>
        <v>93.22222222222223</v>
      </c>
      <c r="S3" s="153" t="str">
        <f aca="true" t="shared" si="1" ref="S3:S8">IF(AND(MIN(B3:G3)&gt;89,MIN(I3:P3)&gt;89),"Так"," ")</f>
        <v>Так</v>
      </c>
    </row>
    <row r="4" spans="1:19" s="53" customFormat="1" ht="25.5">
      <c r="A4" s="228" t="s">
        <v>583</v>
      </c>
      <c r="B4" s="67">
        <v>91</v>
      </c>
      <c r="C4" s="67">
        <v>91</v>
      </c>
      <c r="D4" s="67">
        <v>93</v>
      </c>
      <c r="E4" s="67"/>
      <c r="F4" s="67"/>
      <c r="G4" s="67"/>
      <c r="H4" s="68"/>
      <c r="I4" s="67">
        <v>95</v>
      </c>
      <c r="J4" s="67">
        <v>95</v>
      </c>
      <c r="K4" s="82">
        <v>92</v>
      </c>
      <c r="L4" s="82"/>
      <c r="M4" s="82"/>
      <c r="N4" s="82"/>
      <c r="O4" s="51"/>
      <c r="P4" s="51"/>
      <c r="Q4" s="52"/>
      <c r="R4" s="215">
        <f t="shared" si="0"/>
        <v>92.44444444444446</v>
      </c>
      <c r="S4" s="38" t="str">
        <f t="shared" si="1"/>
        <v>Так</v>
      </c>
    </row>
    <row r="5" spans="1:19" s="53" customFormat="1" ht="18.75">
      <c r="A5" s="13" t="s">
        <v>584</v>
      </c>
      <c r="B5" s="20">
        <v>92</v>
      </c>
      <c r="C5" s="20">
        <v>92</v>
      </c>
      <c r="D5" s="20">
        <v>90</v>
      </c>
      <c r="E5" s="20"/>
      <c r="F5" s="20"/>
      <c r="G5" s="20"/>
      <c r="H5" s="21"/>
      <c r="I5" s="20">
        <v>90</v>
      </c>
      <c r="J5" s="20">
        <v>90</v>
      </c>
      <c r="K5" s="70">
        <v>94</v>
      </c>
      <c r="L5" s="82"/>
      <c r="M5" s="82"/>
      <c r="N5" s="82"/>
      <c r="O5" s="51"/>
      <c r="P5" s="51"/>
      <c r="Q5" s="52"/>
      <c r="R5" s="38">
        <f t="shared" si="0"/>
        <v>91.33333333333333</v>
      </c>
      <c r="S5" s="38" t="str">
        <f t="shared" si="1"/>
        <v>Так</v>
      </c>
    </row>
    <row r="6" spans="1:22" ht="22.5">
      <c r="A6" s="243" t="s">
        <v>585</v>
      </c>
      <c r="B6" s="22">
        <v>91</v>
      </c>
      <c r="C6" s="22">
        <v>94</v>
      </c>
      <c r="D6" s="22">
        <v>90</v>
      </c>
      <c r="E6" s="22"/>
      <c r="F6" s="22"/>
      <c r="G6" s="22"/>
      <c r="H6" s="125"/>
      <c r="I6" s="22">
        <v>92</v>
      </c>
      <c r="J6" s="22">
        <v>90</v>
      </c>
      <c r="K6" s="82">
        <v>90</v>
      </c>
      <c r="L6" s="70"/>
      <c r="M6" s="70"/>
      <c r="N6" s="70"/>
      <c r="O6" s="35"/>
      <c r="P6" s="35"/>
      <c r="Q6" s="37"/>
      <c r="R6" s="153">
        <f t="shared" si="0"/>
        <v>91.33333333333333</v>
      </c>
      <c r="S6" s="38" t="str">
        <f t="shared" si="1"/>
        <v>Так</v>
      </c>
      <c r="T6" s="242" t="s">
        <v>684</v>
      </c>
      <c r="U6" s="242"/>
      <c r="V6" s="242"/>
    </row>
    <row r="7" spans="1:19" ht="18.75">
      <c r="A7" s="13" t="s">
        <v>581</v>
      </c>
      <c r="B7" s="20">
        <v>86</v>
      </c>
      <c r="C7" s="20">
        <v>84</v>
      </c>
      <c r="D7" s="20">
        <v>86</v>
      </c>
      <c r="E7" s="20"/>
      <c r="F7" s="20"/>
      <c r="G7" s="20"/>
      <c r="H7" s="21"/>
      <c r="I7" s="20">
        <v>92</v>
      </c>
      <c r="J7" s="20">
        <v>90</v>
      </c>
      <c r="K7" s="70">
        <v>82</v>
      </c>
      <c r="L7" s="70"/>
      <c r="M7" s="70"/>
      <c r="N7" s="70"/>
      <c r="O7" s="35"/>
      <c r="P7" s="35"/>
      <c r="Q7" s="37"/>
      <c r="R7" s="38">
        <f t="shared" si="0"/>
        <v>86.22222222222221</v>
      </c>
      <c r="S7" s="38" t="str">
        <f t="shared" si="1"/>
        <v> </v>
      </c>
    </row>
    <row r="8" spans="1:19" ht="18.75">
      <c r="A8" s="13" t="s">
        <v>582</v>
      </c>
      <c r="B8" s="17">
        <v>72</v>
      </c>
      <c r="C8" s="17">
        <v>77</v>
      </c>
      <c r="D8" s="17">
        <v>80</v>
      </c>
      <c r="E8" s="17"/>
      <c r="F8" s="17"/>
      <c r="G8" s="17"/>
      <c r="H8" s="18"/>
      <c r="I8" s="17">
        <v>85</v>
      </c>
      <c r="J8" s="17">
        <v>70</v>
      </c>
      <c r="K8" s="70">
        <v>75</v>
      </c>
      <c r="L8" s="70"/>
      <c r="M8" s="70"/>
      <c r="N8" s="70"/>
      <c r="O8" s="35"/>
      <c r="P8" s="35"/>
      <c r="Q8" s="37"/>
      <c r="R8" s="38">
        <f t="shared" si="0"/>
        <v>76.44444444444444</v>
      </c>
      <c r="S8" s="38" t="str">
        <f t="shared" si="1"/>
        <v> </v>
      </c>
    </row>
    <row r="9" spans="1:19" ht="26.25">
      <c r="A9" s="225" t="s">
        <v>637</v>
      </c>
      <c r="B9" s="17"/>
      <c r="C9" s="17"/>
      <c r="D9" s="17"/>
      <c r="E9" s="17"/>
      <c r="F9" s="17"/>
      <c r="G9" s="17"/>
      <c r="H9" s="18"/>
      <c r="I9" s="17"/>
      <c r="J9" s="17"/>
      <c r="K9" s="70"/>
      <c r="L9" s="70"/>
      <c r="M9" s="70"/>
      <c r="N9" s="70"/>
      <c r="O9" s="35"/>
      <c r="P9" s="35"/>
      <c r="Q9" s="37"/>
      <c r="R9" s="38"/>
      <c r="S9" s="38" t="str">
        <f>IF(AND(MIN(B9:G9)&gt;89,MIN(I9:P9)&gt;89),"Так"," ")</f>
        <v> </v>
      </c>
    </row>
    <row r="10" spans="1:19" ht="18.75">
      <c r="A10" s="13" t="s">
        <v>586</v>
      </c>
      <c r="B10" s="20">
        <v>74</v>
      </c>
      <c r="C10" s="20">
        <v>60</v>
      </c>
      <c r="D10" s="20">
        <v>70</v>
      </c>
      <c r="E10" s="20"/>
      <c r="F10" s="20"/>
      <c r="G10" s="20"/>
      <c r="H10" s="21"/>
      <c r="I10" s="20">
        <v>75</v>
      </c>
      <c r="J10" s="20">
        <v>70</v>
      </c>
      <c r="K10" s="70">
        <v>60</v>
      </c>
      <c r="L10" s="70"/>
      <c r="M10" s="70"/>
      <c r="N10" s="70"/>
      <c r="O10" s="35"/>
      <c r="P10" s="35"/>
      <c r="Q10" s="37"/>
      <c r="R10" s="38">
        <f t="shared" si="0"/>
        <v>68.1111111111111</v>
      </c>
      <c r="S10" s="38" t="str">
        <f>IF(AND(MIN(B10:G10)&gt;89,MIN(I10:P10)&gt;89),"Так"," ")</f>
        <v> </v>
      </c>
    </row>
    <row r="11" spans="1:19" ht="18.75">
      <c r="A11" s="13" t="s">
        <v>587</v>
      </c>
      <c r="B11" s="19">
        <v>55</v>
      </c>
      <c r="C11" s="19">
        <v>60</v>
      </c>
      <c r="D11" s="19">
        <v>63</v>
      </c>
      <c r="E11" s="19"/>
      <c r="F11" s="19"/>
      <c r="G11" s="19"/>
      <c r="H11" s="18"/>
      <c r="I11" s="19">
        <v>90</v>
      </c>
      <c r="J11" s="19">
        <v>70</v>
      </c>
      <c r="K11" s="70">
        <v>60</v>
      </c>
      <c r="L11" s="70"/>
      <c r="M11" s="70"/>
      <c r="N11" s="70"/>
      <c r="O11" s="35"/>
      <c r="P11" s="35"/>
      <c r="Q11" s="37"/>
      <c r="R11" s="38">
        <f>(2*AVERAGE(B11:G11)+AVERAGE(I11:P11))/3</f>
        <v>64</v>
      </c>
      <c r="S11" s="38" t="str">
        <f>IF(AND(MIN(B11:G11)&gt;89,MIN(I11:P11)&gt;89),"Так"," ")</f>
        <v> </v>
      </c>
    </row>
    <row r="12" spans="1:19" ht="18.75">
      <c r="A12" s="174" t="s">
        <v>588</v>
      </c>
      <c r="B12" s="19">
        <v>74</v>
      </c>
      <c r="C12" s="19">
        <v>73</v>
      </c>
      <c r="D12" s="19">
        <v>50</v>
      </c>
      <c r="E12" s="19"/>
      <c r="F12" s="19"/>
      <c r="G12" s="19"/>
      <c r="H12" s="18"/>
      <c r="I12" s="19">
        <v>75</v>
      </c>
      <c r="J12" s="19">
        <v>70</v>
      </c>
      <c r="K12" s="70">
        <v>60</v>
      </c>
      <c r="L12" s="70"/>
      <c r="M12" s="70"/>
      <c r="N12" s="70"/>
      <c r="O12" s="35"/>
      <c r="P12" s="35"/>
      <c r="Q12" s="37"/>
      <c r="R12" s="38">
        <f>(2*AVERAGE(B12:G12)+AVERAGE(I12:P12))/3</f>
        <v>66.55555555555556</v>
      </c>
      <c r="S12" s="38" t="str">
        <f>IF(AND(MIN(B12:G12)&gt;89,MIN(I12:P12)&gt;89),"Так"," ")</f>
        <v> </v>
      </c>
    </row>
    <row r="13" spans="1:19" ht="18.75">
      <c r="A13" s="174" t="s">
        <v>589</v>
      </c>
      <c r="B13" s="19">
        <v>56</v>
      </c>
      <c r="C13" s="19">
        <v>60</v>
      </c>
      <c r="D13" s="19">
        <v>68</v>
      </c>
      <c r="E13" s="19"/>
      <c r="F13" s="19"/>
      <c r="G13" s="19"/>
      <c r="H13" s="18"/>
      <c r="I13" s="19">
        <v>90</v>
      </c>
      <c r="J13" s="19">
        <v>70</v>
      </c>
      <c r="K13" s="70">
        <v>60</v>
      </c>
      <c r="L13" s="70"/>
      <c r="M13" s="70"/>
      <c r="N13" s="70"/>
      <c r="O13" s="35"/>
      <c r="P13" s="35"/>
      <c r="Q13" s="37"/>
      <c r="R13" s="38">
        <f>(2*AVERAGE(B13:G13)+AVERAGE(I13:P13))/3</f>
        <v>65.33333333333333</v>
      </c>
      <c r="S13" s="38" t="str">
        <f>IF(AND(MIN(B13:G13)&gt;89,MIN(I13:P13)&gt;89),"Так"," ")</f>
        <v> </v>
      </c>
    </row>
  </sheetData>
  <sheetProtection/>
  <mergeCells count="19">
    <mergeCell ref="A1:A2"/>
    <mergeCell ref="B1:B2"/>
    <mergeCell ref="C1:C2"/>
    <mergeCell ref="D1:D2"/>
    <mergeCell ref="K1:K2"/>
    <mergeCell ref="M1:M2"/>
    <mergeCell ref="S1:S2"/>
    <mergeCell ref="J1:J2"/>
    <mergeCell ref="E1:E2"/>
    <mergeCell ref="F1:F2"/>
    <mergeCell ref="G1:G2"/>
    <mergeCell ref="H1:H2"/>
    <mergeCell ref="I1:I2"/>
    <mergeCell ref="N1:N2"/>
    <mergeCell ref="O1:O2"/>
    <mergeCell ref="P1:P2"/>
    <mergeCell ref="Q1:Q2"/>
    <mergeCell ref="R1:R2"/>
    <mergeCell ref="L1:L2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X11"/>
  <sheetViews>
    <sheetView zoomScale="75" zoomScaleNormal="75" zoomScalePageLayoutView="0" workbookViewId="0" topLeftCell="A1">
      <selection activeCell="O9" sqref="O9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2.75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24" ht="140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  <c r="T2" s="39"/>
      <c r="U2" s="39"/>
      <c r="V2" s="39"/>
      <c r="W2" s="39"/>
      <c r="X2" s="39"/>
    </row>
    <row r="3" spans="1:24" ht="22.5">
      <c r="A3" s="240" t="s">
        <v>673</v>
      </c>
      <c r="B3" s="71">
        <v>96</v>
      </c>
      <c r="C3" s="71">
        <v>96</v>
      </c>
      <c r="D3" s="71">
        <v>96</v>
      </c>
      <c r="E3" s="71">
        <v>90</v>
      </c>
      <c r="F3" s="71"/>
      <c r="G3" s="71" t="s">
        <v>36</v>
      </c>
      <c r="H3" s="187"/>
      <c r="I3" s="71">
        <v>96</v>
      </c>
      <c r="J3" s="92"/>
      <c r="K3" s="92"/>
      <c r="L3" s="92"/>
      <c r="M3" s="92"/>
      <c r="N3" s="92"/>
      <c r="O3" s="92"/>
      <c r="P3" s="92"/>
      <c r="Q3" s="236"/>
      <c r="R3" s="153">
        <v>95</v>
      </c>
      <c r="S3" s="38" t="s">
        <v>674</v>
      </c>
      <c r="T3" s="39"/>
      <c r="U3" s="39"/>
      <c r="V3" s="39"/>
      <c r="W3" s="39"/>
      <c r="X3" s="39"/>
    </row>
    <row r="4" spans="1:24" ht="22.5">
      <c r="A4" s="241" t="s">
        <v>675</v>
      </c>
      <c r="B4" s="70">
        <v>96</v>
      </c>
      <c r="C4" s="70">
        <v>96</v>
      </c>
      <c r="D4" s="70">
        <v>96</v>
      </c>
      <c r="E4" s="70">
        <v>93</v>
      </c>
      <c r="F4" s="70"/>
      <c r="G4" s="70" t="s">
        <v>36</v>
      </c>
      <c r="H4" s="72"/>
      <c r="I4" s="70">
        <v>94</v>
      </c>
      <c r="J4" s="136"/>
      <c r="K4" s="136"/>
      <c r="L4" s="136"/>
      <c r="M4" s="136"/>
      <c r="N4" s="136"/>
      <c r="O4" s="136"/>
      <c r="P4" s="136"/>
      <c r="Q4" s="237"/>
      <c r="R4" s="153">
        <v>94.83</v>
      </c>
      <c r="S4" s="38" t="s">
        <v>674</v>
      </c>
      <c r="T4" s="39"/>
      <c r="U4" s="39"/>
      <c r="V4" s="39"/>
      <c r="W4" s="39"/>
      <c r="X4" s="39"/>
    </row>
    <row r="5" spans="1:24" ht="22.5">
      <c r="A5" s="241" t="s">
        <v>676</v>
      </c>
      <c r="B5" s="70">
        <v>96</v>
      </c>
      <c r="C5" s="70">
        <v>96</v>
      </c>
      <c r="D5" s="70">
        <v>95</v>
      </c>
      <c r="E5" s="70">
        <v>96</v>
      </c>
      <c r="F5" s="70"/>
      <c r="G5" s="70" t="s">
        <v>36</v>
      </c>
      <c r="H5" s="72"/>
      <c r="I5" s="70">
        <v>90</v>
      </c>
      <c r="J5" s="136"/>
      <c r="K5" s="136"/>
      <c r="L5" s="136"/>
      <c r="M5" s="136"/>
      <c r="N5" s="136"/>
      <c r="O5" s="136"/>
      <c r="P5" s="136"/>
      <c r="Q5" s="237"/>
      <c r="R5" s="153">
        <v>93.83</v>
      </c>
      <c r="S5" s="38" t="s">
        <v>674</v>
      </c>
      <c r="T5" s="39"/>
      <c r="U5" s="39"/>
      <c r="V5" s="39"/>
      <c r="W5" s="39"/>
      <c r="X5" s="39"/>
    </row>
    <row r="6" spans="1:24" ht="18.75">
      <c r="A6" s="179" t="s">
        <v>677</v>
      </c>
      <c r="B6" s="164">
        <v>92</v>
      </c>
      <c r="C6" s="70">
        <v>94</v>
      </c>
      <c r="D6" s="70">
        <v>95</v>
      </c>
      <c r="E6" s="70">
        <v>90</v>
      </c>
      <c r="F6" s="70"/>
      <c r="G6" s="70" t="s">
        <v>36</v>
      </c>
      <c r="H6" s="72"/>
      <c r="I6" s="70">
        <v>92</v>
      </c>
      <c r="J6" s="136"/>
      <c r="K6" s="136"/>
      <c r="L6" s="136"/>
      <c r="M6" s="136"/>
      <c r="N6" s="136"/>
      <c r="O6" s="136"/>
      <c r="P6" s="136"/>
      <c r="Q6" s="237"/>
      <c r="R6" s="38">
        <v>92.5</v>
      </c>
      <c r="S6" s="38" t="s">
        <v>674</v>
      </c>
      <c r="T6" s="39"/>
      <c r="U6" s="39"/>
      <c r="V6" s="39"/>
      <c r="W6" s="39"/>
      <c r="X6" s="39"/>
    </row>
    <row r="7" spans="1:24" ht="18.75">
      <c r="A7" s="76" t="s">
        <v>678</v>
      </c>
      <c r="B7" s="165">
        <v>92</v>
      </c>
      <c r="C7" s="70">
        <v>94</v>
      </c>
      <c r="D7" s="70">
        <v>85</v>
      </c>
      <c r="E7" s="70">
        <v>90</v>
      </c>
      <c r="F7" s="70"/>
      <c r="G7" s="70" t="s">
        <v>36</v>
      </c>
      <c r="H7" s="72"/>
      <c r="I7" s="70">
        <v>90</v>
      </c>
      <c r="J7" s="136"/>
      <c r="K7" s="136"/>
      <c r="L7" s="136"/>
      <c r="M7" s="136"/>
      <c r="N7" s="136"/>
      <c r="O7" s="136"/>
      <c r="P7" s="136"/>
      <c r="Q7" s="237"/>
      <c r="R7" s="38">
        <v>90.17</v>
      </c>
      <c r="S7" s="38" t="s">
        <v>36</v>
      </c>
      <c r="T7" s="39"/>
      <c r="U7" s="39"/>
      <c r="V7" s="39"/>
      <c r="W7" s="39"/>
      <c r="X7" s="39"/>
    </row>
    <row r="8" spans="1:24" ht="18.75">
      <c r="A8" s="238" t="s">
        <v>679</v>
      </c>
      <c r="B8" s="164">
        <v>96</v>
      </c>
      <c r="C8" s="70">
        <v>94</v>
      </c>
      <c r="D8" s="70">
        <v>85</v>
      </c>
      <c r="E8" s="70">
        <v>80</v>
      </c>
      <c r="F8" s="70"/>
      <c r="G8" s="70" t="s">
        <v>36</v>
      </c>
      <c r="H8" s="72"/>
      <c r="I8" s="70">
        <v>90</v>
      </c>
      <c r="J8" s="136"/>
      <c r="K8" s="136"/>
      <c r="L8" s="136"/>
      <c r="M8" s="136"/>
      <c r="N8" s="136"/>
      <c r="O8" s="136"/>
      <c r="P8" s="136"/>
      <c r="Q8" s="237"/>
      <c r="R8" s="38">
        <v>89.17</v>
      </c>
      <c r="S8" s="38" t="s">
        <v>36</v>
      </c>
      <c r="T8" s="39"/>
      <c r="U8" s="39"/>
      <c r="V8" s="39"/>
      <c r="W8" s="39"/>
      <c r="X8" s="39"/>
    </row>
    <row r="9" spans="1:24" ht="18.75">
      <c r="A9" s="239" t="s">
        <v>643</v>
      </c>
      <c r="B9" s="164"/>
      <c r="C9" s="70"/>
      <c r="D9" s="70"/>
      <c r="E9" s="70"/>
      <c r="F9" s="70"/>
      <c r="G9" s="70" t="s">
        <v>36</v>
      </c>
      <c r="H9" s="72"/>
      <c r="I9" s="70"/>
      <c r="J9" s="136"/>
      <c r="K9" s="136"/>
      <c r="L9" s="136"/>
      <c r="M9" s="136"/>
      <c r="N9" s="136"/>
      <c r="O9" s="136"/>
      <c r="P9" s="136"/>
      <c r="Q9" s="237"/>
      <c r="R9" s="38"/>
      <c r="S9" s="38" t="s">
        <v>36</v>
      </c>
      <c r="T9" s="39"/>
      <c r="U9" s="39"/>
      <c r="V9" s="39"/>
      <c r="W9" s="39"/>
      <c r="X9" s="39"/>
    </row>
    <row r="10" spans="1:24" ht="18.75">
      <c r="A10" s="238" t="s">
        <v>680</v>
      </c>
      <c r="B10" s="164">
        <v>92</v>
      </c>
      <c r="C10" s="70">
        <v>94</v>
      </c>
      <c r="D10" s="70">
        <v>92</v>
      </c>
      <c r="E10" s="70">
        <v>85</v>
      </c>
      <c r="F10" s="70"/>
      <c r="G10" s="70"/>
      <c r="H10" s="72"/>
      <c r="I10" s="70">
        <v>92</v>
      </c>
      <c r="J10" s="136"/>
      <c r="K10" s="136"/>
      <c r="L10" s="136"/>
      <c r="M10" s="136"/>
      <c r="N10" s="136"/>
      <c r="O10" s="136"/>
      <c r="P10" s="136"/>
      <c r="Q10" s="237"/>
      <c r="R10" s="38">
        <v>91.17</v>
      </c>
      <c r="S10" s="38" t="s">
        <v>36</v>
      </c>
      <c r="T10" s="39"/>
      <c r="U10" s="39"/>
      <c r="V10" s="39"/>
      <c r="W10" s="39"/>
      <c r="X10" s="39"/>
    </row>
    <row r="11" spans="1:24" ht="18.75">
      <c r="A11" s="238" t="s">
        <v>681</v>
      </c>
      <c r="B11" s="164">
        <v>92</v>
      </c>
      <c r="C11" s="70">
        <v>94</v>
      </c>
      <c r="D11" s="70">
        <v>95</v>
      </c>
      <c r="E11" s="70">
        <v>85</v>
      </c>
      <c r="F11" s="70"/>
      <c r="G11" s="70"/>
      <c r="H11" s="72"/>
      <c r="I11" s="70">
        <v>90</v>
      </c>
      <c r="J11" s="136"/>
      <c r="K11" s="136"/>
      <c r="L11" s="136"/>
      <c r="M11" s="136"/>
      <c r="N11" s="136"/>
      <c r="O11" s="136"/>
      <c r="P11" s="136"/>
      <c r="Q11" s="237"/>
      <c r="R11" s="38">
        <v>91</v>
      </c>
      <c r="S11" s="38" t="s">
        <v>36</v>
      </c>
      <c r="T11" s="39"/>
      <c r="U11" s="39"/>
      <c r="V11" s="39"/>
      <c r="W11" s="39"/>
      <c r="X11" s="39"/>
    </row>
  </sheetData>
  <sheetProtection/>
  <mergeCells count="19">
    <mergeCell ref="S1:S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8"/>
  <sheetViews>
    <sheetView zoomScale="75" zoomScaleNormal="75" zoomScalePageLayoutView="0" workbookViewId="0" topLeftCell="A4">
      <selection activeCell="A20" sqref="A20:S45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467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3.25">
      <c r="A3" s="167" t="s">
        <v>468</v>
      </c>
      <c r="B3" s="146"/>
      <c r="C3" s="146"/>
      <c r="D3" s="146"/>
      <c r="E3" s="146"/>
      <c r="F3" s="147"/>
      <c r="G3" s="146" t="s">
        <v>36</v>
      </c>
      <c r="H3" s="148"/>
      <c r="I3" s="146"/>
      <c r="J3" s="149"/>
      <c r="K3" s="149"/>
      <c r="L3" s="149"/>
      <c r="M3" s="149"/>
      <c r="N3" s="149"/>
      <c r="O3" s="151"/>
      <c r="P3" s="151"/>
      <c r="Q3" s="152"/>
      <c r="R3" s="153"/>
      <c r="S3" s="153" t="str">
        <f>IF(AND(MIN(B3:G3)&gt;89,MIN(I3:P3)&gt;89),"Так"," ")</f>
        <v> </v>
      </c>
    </row>
    <row r="4" spans="1:19" ht="25.5">
      <c r="A4" s="178" t="s">
        <v>471</v>
      </c>
      <c r="B4" s="126">
        <v>80</v>
      </c>
      <c r="C4" s="126">
        <v>70</v>
      </c>
      <c r="D4" s="126">
        <v>95</v>
      </c>
      <c r="E4" s="126">
        <v>90</v>
      </c>
      <c r="F4" s="202"/>
      <c r="G4" s="126" t="s">
        <v>36</v>
      </c>
      <c r="H4" s="203"/>
      <c r="I4" s="126">
        <v>86</v>
      </c>
      <c r="J4" s="82">
        <v>95</v>
      </c>
      <c r="K4" s="82">
        <v>85</v>
      </c>
      <c r="L4" s="82"/>
      <c r="M4" s="82"/>
      <c r="N4" s="70"/>
      <c r="O4" s="70"/>
      <c r="P4" s="70"/>
      <c r="Q4" s="37"/>
      <c r="R4" s="215">
        <f aca="true" t="shared" si="0" ref="R4:R9">(2*AVERAGE(B4:G4)+AVERAGE(I4:P4))/3</f>
        <v>85.3888888888889</v>
      </c>
      <c r="S4" s="38" t="str">
        <f aca="true" t="shared" si="1" ref="S4:S9">IF(AND(MIN(B4:G4)&gt;89,MIN(I4:P4)&gt;89),"Так"," ")</f>
        <v> </v>
      </c>
    </row>
    <row r="5" spans="1:19" ht="25.5">
      <c r="A5" s="178" t="s">
        <v>469</v>
      </c>
      <c r="B5" s="126">
        <v>80</v>
      </c>
      <c r="C5" s="126">
        <v>90</v>
      </c>
      <c r="D5" s="126">
        <v>51</v>
      </c>
      <c r="E5" s="126">
        <v>74</v>
      </c>
      <c r="F5" s="202"/>
      <c r="G5" s="126" t="s">
        <v>36</v>
      </c>
      <c r="H5" s="203"/>
      <c r="I5" s="126">
        <v>90</v>
      </c>
      <c r="J5" s="82">
        <v>85</v>
      </c>
      <c r="K5" s="82">
        <v>83</v>
      </c>
      <c r="L5" s="82"/>
      <c r="M5" s="82"/>
      <c r="N5" s="70"/>
      <c r="O5" s="70"/>
      <c r="P5" s="70"/>
      <c r="Q5" s="152"/>
      <c r="R5" s="215">
        <f t="shared" si="0"/>
        <v>77.83333333333333</v>
      </c>
      <c r="S5" s="153" t="str">
        <f t="shared" si="1"/>
        <v> </v>
      </c>
    </row>
    <row r="6" spans="1:19" ht="25.5">
      <c r="A6" s="65" t="s">
        <v>472</v>
      </c>
      <c r="B6" s="126">
        <v>79</v>
      </c>
      <c r="C6" s="126">
        <v>88</v>
      </c>
      <c r="D6" s="126">
        <v>60</v>
      </c>
      <c r="E6" s="126">
        <v>70</v>
      </c>
      <c r="F6" s="202"/>
      <c r="G6" s="126" t="s">
        <v>36</v>
      </c>
      <c r="H6" s="203"/>
      <c r="I6" s="126">
        <v>92</v>
      </c>
      <c r="J6" s="82">
        <v>65</v>
      </c>
      <c r="K6" s="82">
        <v>91</v>
      </c>
      <c r="L6" s="82"/>
      <c r="M6" s="82"/>
      <c r="N6" s="70"/>
      <c r="O6" s="70"/>
      <c r="P6" s="70"/>
      <c r="Q6" s="37"/>
      <c r="R6" s="215">
        <f t="shared" si="0"/>
        <v>77.05555555555556</v>
      </c>
      <c r="S6" s="38" t="str">
        <f t="shared" si="1"/>
        <v> </v>
      </c>
    </row>
    <row r="7" spans="1:19" ht="23.25">
      <c r="A7" s="16" t="s">
        <v>466</v>
      </c>
      <c r="B7" s="126">
        <v>65</v>
      </c>
      <c r="C7" s="126">
        <v>86</v>
      </c>
      <c r="D7" s="126">
        <v>60</v>
      </c>
      <c r="E7" s="126">
        <v>73</v>
      </c>
      <c r="F7" s="185"/>
      <c r="G7" s="164" t="s">
        <v>36</v>
      </c>
      <c r="H7" s="186"/>
      <c r="I7" s="126">
        <v>86</v>
      </c>
      <c r="J7" s="82">
        <v>80</v>
      </c>
      <c r="K7" s="82">
        <v>85</v>
      </c>
      <c r="L7" s="70"/>
      <c r="M7" s="70"/>
      <c r="N7" s="70"/>
      <c r="O7" s="70"/>
      <c r="P7" s="70"/>
      <c r="Q7" s="152"/>
      <c r="R7" s="38">
        <f t="shared" si="0"/>
        <v>75.22222222222223</v>
      </c>
      <c r="S7" s="153" t="str">
        <f t="shared" si="1"/>
        <v> </v>
      </c>
    </row>
    <row r="8" spans="1:19" ht="18.75">
      <c r="A8" s="16" t="s">
        <v>618</v>
      </c>
      <c r="B8" s="126">
        <v>57</v>
      </c>
      <c r="C8" s="126">
        <v>75</v>
      </c>
      <c r="D8" s="126">
        <v>50</v>
      </c>
      <c r="E8" s="126">
        <v>90</v>
      </c>
      <c r="F8" s="185"/>
      <c r="G8" s="164" t="s">
        <v>36</v>
      </c>
      <c r="H8" s="186"/>
      <c r="I8" s="126">
        <v>86</v>
      </c>
      <c r="J8" s="70">
        <v>60</v>
      </c>
      <c r="K8" s="70">
        <v>80</v>
      </c>
      <c r="L8" s="70"/>
      <c r="M8" s="70"/>
      <c r="N8" s="70"/>
      <c r="O8" s="70"/>
      <c r="P8" s="70"/>
      <c r="Q8" s="37"/>
      <c r="R8" s="38">
        <f t="shared" si="0"/>
        <v>70.44444444444444</v>
      </c>
      <c r="S8" s="38" t="str">
        <f t="shared" si="1"/>
        <v> </v>
      </c>
    </row>
    <row r="9" spans="1:19" ht="18.75">
      <c r="A9" s="16" t="s">
        <v>470</v>
      </c>
      <c r="B9" s="126">
        <v>69</v>
      </c>
      <c r="C9" s="126">
        <v>75</v>
      </c>
      <c r="D9" s="126">
        <v>51</v>
      </c>
      <c r="E9" s="126">
        <v>72</v>
      </c>
      <c r="F9" s="185"/>
      <c r="G9" s="164" t="s">
        <v>36</v>
      </c>
      <c r="H9" s="186"/>
      <c r="I9" s="126">
        <v>86</v>
      </c>
      <c r="J9" s="82">
        <v>63</v>
      </c>
      <c r="K9" s="82">
        <v>83</v>
      </c>
      <c r="L9" s="70"/>
      <c r="M9" s="70"/>
      <c r="N9" s="70"/>
      <c r="O9" s="70"/>
      <c r="P9" s="70"/>
      <c r="Q9" s="37"/>
      <c r="R9" s="38">
        <f t="shared" si="0"/>
        <v>70.27777777777777</v>
      </c>
      <c r="S9" s="38" t="str">
        <f t="shared" si="1"/>
        <v> </v>
      </c>
    </row>
    <row r="10" spans="1:19" ht="18.75">
      <c r="A10" s="200" t="s">
        <v>637</v>
      </c>
      <c r="B10" s="185"/>
      <c r="C10" s="164"/>
      <c r="D10" s="164"/>
      <c r="E10" s="164"/>
      <c r="F10" s="185"/>
      <c r="G10" s="164" t="s">
        <v>36</v>
      </c>
      <c r="H10" s="186"/>
      <c r="I10" s="164"/>
      <c r="J10" s="70"/>
      <c r="K10" s="70"/>
      <c r="L10" s="70"/>
      <c r="M10" s="70"/>
      <c r="N10" s="70"/>
      <c r="O10" s="70"/>
      <c r="P10" s="70"/>
      <c r="Q10" s="37"/>
      <c r="R10" s="38"/>
      <c r="S10" s="38" t="str">
        <f>IF(AND(MIN(B10:G10)&gt;89,MIN(I10:P10)&gt;89),"Так"," ")</f>
        <v> </v>
      </c>
    </row>
    <row r="11" spans="1:19" ht="18.75">
      <c r="A11" s="168" t="s">
        <v>465</v>
      </c>
      <c r="B11" s="35"/>
      <c r="C11" s="35"/>
      <c r="D11" s="35"/>
      <c r="E11" s="35"/>
      <c r="F11" s="35"/>
      <c r="G11" s="35"/>
      <c r="H11" s="36"/>
      <c r="I11" s="35"/>
      <c r="J11" s="35"/>
      <c r="K11" s="35"/>
      <c r="L11" s="35"/>
      <c r="M11" s="35"/>
      <c r="N11" s="35"/>
      <c r="O11" s="35"/>
      <c r="P11" s="35"/>
      <c r="Q11" s="37"/>
      <c r="R11" s="38"/>
      <c r="S11" s="38" t="str">
        <f>IF(AND(MIN(B11:G11)&gt;89,MIN(I11:P11)&gt;89),"Так"," ")</f>
        <v> </v>
      </c>
    </row>
    <row r="12" spans="1:19" ht="25.5">
      <c r="A12" s="199" t="s">
        <v>478</v>
      </c>
      <c r="B12" s="51">
        <v>90</v>
      </c>
      <c r="C12" s="51">
        <v>90</v>
      </c>
      <c r="D12" s="51">
        <v>96</v>
      </c>
      <c r="E12" s="51">
        <v>74</v>
      </c>
      <c r="F12" s="51"/>
      <c r="G12" s="51"/>
      <c r="H12" s="133"/>
      <c r="I12" s="51">
        <v>93</v>
      </c>
      <c r="J12" s="51">
        <v>92</v>
      </c>
      <c r="K12" s="35"/>
      <c r="L12" s="35"/>
      <c r="M12" s="35"/>
      <c r="N12" s="35"/>
      <c r="O12" s="35"/>
      <c r="P12" s="35"/>
      <c r="Q12" s="37"/>
      <c r="R12" s="215">
        <f aca="true" t="shared" si="2" ref="R12:R17">(2*AVERAGE(B12:G12)+AVERAGE(I12:P12))/3</f>
        <v>89.16666666666667</v>
      </c>
      <c r="S12" s="38" t="str">
        <f aca="true" t="shared" si="3" ref="S12:S17">IF(AND(MIN(B12:G12)&gt;89,MIN(I12:P12)&gt;89),"Так"," ")</f>
        <v> </v>
      </c>
    </row>
    <row r="13" spans="1:19" ht="25.5">
      <c r="A13" s="199" t="s">
        <v>476</v>
      </c>
      <c r="B13" s="51">
        <v>98</v>
      </c>
      <c r="C13" s="51">
        <v>85</v>
      </c>
      <c r="D13" s="51">
        <v>90</v>
      </c>
      <c r="E13" s="51">
        <v>82</v>
      </c>
      <c r="F13" s="51"/>
      <c r="G13" s="51"/>
      <c r="H13" s="133"/>
      <c r="I13" s="51">
        <v>92</v>
      </c>
      <c r="J13" s="51">
        <v>75</v>
      </c>
      <c r="K13" s="35"/>
      <c r="L13" s="35"/>
      <c r="M13" s="35"/>
      <c r="N13" s="35"/>
      <c r="O13" s="35"/>
      <c r="P13" s="35"/>
      <c r="Q13" s="37"/>
      <c r="R13" s="215">
        <f t="shared" si="2"/>
        <v>87</v>
      </c>
      <c r="S13" s="38" t="str">
        <f t="shared" si="3"/>
        <v> </v>
      </c>
    </row>
    <row r="14" spans="1:19" ht="25.5">
      <c r="A14" s="199" t="s">
        <v>475</v>
      </c>
      <c r="B14" s="51">
        <v>80</v>
      </c>
      <c r="C14" s="51">
        <v>70</v>
      </c>
      <c r="D14" s="51">
        <v>74</v>
      </c>
      <c r="E14" s="51">
        <v>65</v>
      </c>
      <c r="F14" s="51"/>
      <c r="G14" s="51"/>
      <c r="H14" s="133"/>
      <c r="I14" s="51">
        <v>91</v>
      </c>
      <c r="J14" s="51">
        <v>84</v>
      </c>
      <c r="K14" s="35"/>
      <c r="L14" s="35"/>
      <c r="M14" s="35"/>
      <c r="N14" s="35"/>
      <c r="O14" s="35"/>
      <c r="P14" s="35"/>
      <c r="Q14" s="37"/>
      <c r="R14" s="215">
        <f t="shared" si="2"/>
        <v>77.33333333333333</v>
      </c>
      <c r="S14" s="38" t="str">
        <f t="shared" si="3"/>
        <v> </v>
      </c>
    </row>
    <row r="15" spans="1:19" ht="18.75">
      <c r="A15" s="90" t="s">
        <v>477</v>
      </c>
      <c r="B15" s="35">
        <v>80</v>
      </c>
      <c r="C15" s="35">
        <v>60</v>
      </c>
      <c r="D15" s="35">
        <v>78</v>
      </c>
      <c r="E15" s="35">
        <v>68</v>
      </c>
      <c r="F15" s="35"/>
      <c r="G15" s="35"/>
      <c r="H15" s="36"/>
      <c r="I15" s="35">
        <v>86</v>
      </c>
      <c r="J15" s="35">
        <v>83</v>
      </c>
      <c r="K15" s="35"/>
      <c r="L15" s="35"/>
      <c r="M15" s="35"/>
      <c r="N15" s="35"/>
      <c r="O15" s="35"/>
      <c r="P15" s="35"/>
      <c r="Q15" s="37"/>
      <c r="R15" s="38">
        <f t="shared" si="2"/>
        <v>75.83333333333333</v>
      </c>
      <c r="S15" s="38" t="str">
        <f t="shared" si="3"/>
        <v> </v>
      </c>
    </row>
    <row r="16" spans="1:19" ht="18.75">
      <c r="A16" s="40" t="s">
        <v>473</v>
      </c>
      <c r="B16" s="35">
        <v>74</v>
      </c>
      <c r="C16" s="35">
        <v>52</v>
      </c>
      <c r="D16" s="35">
        <v>88</v>
      </c>
      <c r="E16" s="35">
        <v>62</v>
      </c>
      <c r="F16" s="35"/>
      <c r="G16" s="35"/>
      <c r="H16" s="36"/>
      <c r="I16" s="35">
        <v>85</v>
      </c>
      <c r="J16" s="35">
        <v>86</v>
      </c>
      <c r="K16" s="35"/>
      <c r="L16" s="35"/>
      <c r="M16" s="35"/>
      <c r="N16" s="35"/>
      <c r="O16" s="35"/>
      <c r="P16" s="35"/>
      <c r="Q16" s="37"/>
      <c r="R16" s="38">
        <f t="shared" si="2"/>
        <v>74.5</v>
      </c>
      <c r="S16" s="38" t="str">
        <f t="shared" si="3"/>
        <v> </v>
      </c>
    </row>
    <row r="17" spans="1:19" ht="18.75">
      <c r="A17" s="92" t="s">
        <v>474</v>
      </c>
      <c r="B17" s="41">
        <v>0</v>
      </c>
      <c r="C17" s="41">
        <v>0</v>
      </c>
      <c r="D17" s="41">
        <v>0</v>
      </c>
      <c r="E17" s="41">
        <v>0</v>
      </c>
      <c r="F17" s="41"/>
      <c r="G17" s="41"/>
      <c r="H17" s="42"/>
      <c r="I17" s="41">
        <v>0</v>
      </c>
      <c r="J17" s="41">
        <v>0</v>
      </c>
      <c r="K17" s="41"/>
      <c r="L17" s="41"/>
      <c r="M17" s="41"/>
      <c r="N17" s="41"/>
      <c r="O17" s="41"/>
      <c r="P17" s="41"/>
      <c r="Q17" s="43"/>
      <c r="R17" s="38">
        <f t="shared" si="2"/>
        <v>0</v>
      </c>
      <c r="S17" s="38" t="str">
        <f t="shared" si="3"/>
        <v> </v>
      </c>
    </row>
    <row r="18" spans="1:19" ht="18.75">
      <c r="A18" s="221" t="s">
        <v>646</v>
      </c>
      <c r="B18" s="35"/>
      <c r="C18" s="35"/>
      <c r="D18" s="35"/>
      <c r="E18" s="35"/>
      <c r="F18" s="35"/>
      <c r="G18" s="35"/>
      <c r="H18" s="36"/>
      <c r="I18" s="35"/>
      <c r="J18" s="35"/>
      <c r="K18" s="35"/>
      <c r="L18" s="35"/>
      <c r="M18" s="35"/>
      <c r="N18" s="35"/>
      <c r="O18" s="35"/>
      <c r="P18" s="35"/>
      <c r="Q18" s="37"/>
      <c r="R18" s="38" t="e">
        <f>(2*AVERAGE(B18:G18)+AVERAGE(I18:P18))/3</f>
        <v>#DIV/0!</v>
      </c>
      <c r="S18" s="38" t="str">
        <f>IF(AND(MIN(B18:G18)&gt;89,MIN(I18:P18)&gt;89),"Так"," ")</f>
        <v> </v>
      </c>
    </row>
  </sheetData>
  <sheetProtection/>
  <mergeCells count="19">
    <mergeCell ref="S1:S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45"/>
  <sheetViews>
    <sheetView zoomScale="75" zoomScaleNormal="75" zoomScalePageLayoutView="0" workbookViewId="0" topLeftCell="A19">
      <selection activeCell="R3" sqref="R3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4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3.25">
      <c r="A3" s="170" t="s">
        <v>526</v>
      </c>
      <c r="B3" s="146"/>
      <c r="C3" s="146"/>
      <c r="D3" s="146"/>
      <c r="E3" s="146"/>
      <c r="F3" s="147"/>
      <c r="G3" s="146" t="s">
        <v>36</v>
      </c>
      <c r="H3" s="148"/>
      <c r="I3" s="146"/>
      <c r="J3" s="149"/>
      <c r="K3" s="149"/>
      <c r="L3" s="149"/>
      <c r="M3" s="149"/>
      <c r="N3" s="149"/>
      <c r="O3" s="151"/>
      <c r="P3" s="151"/>
      <c r="Q3" s="152"/>
      <c r="R3" s="153"/>
      <c r="S3" s="153" t="str">
        <f aca="true" t="shared" si="0" ref="S3:S39">IF(AND(MIN(B3:G3)&gt;89,MIN(I3:P3)&gt;89),"Так"," ")</f>
        <v> </v>
      </c>
    </row>
    <row r="4" spans="1:19" ht="25.5">
      <c r="A4" s="228" t="s">
        <v>512</v>
      </c>
      <c r="B4" s="126">
        <v>99</v>
      </c>
      <c r="C4" s="126">
        <v>97</v>
      </c>
      <c r="D4" s="126">
        <v>100</v>
      </c>
      <c r="E4" s="126"/>
      <c r="F4" s="202"/>
      <c r="G4" s="126" t="s">
        <v>36</v>
      </c>
      <c r="H4" s="203"/>
      <c r="I4" s="126">
        <v>97</v>
      </c>
      <c r="J4" s="82">
        <v>90</v>
      </c>
      <c r="K4" s="82">
        <v>100</v>
      </c>
      <c r="L4" s="82">
        <v>100</v>
      </c>
      <c r="M4" s="82"/>
      <c r="N4" s="82"/>
      <c r="O4" s="149"/>
      <c r="P4" s="149"/>
      <c r="Q4" s="156"/>
      <c r="R4" s="215">
        <f aca="true" t="shared" si="1" ref="R4:R18">(2*AVERAGE(B4:G4)+AVERAGE(I4:P4))/3</f>
        <v>98.02777777777779</v>
      </c>
      <c r="S4" s="153" t="str">
        <f aca="true" t="shared" si="2" ref="S4:S18">IF(AND(MIN(B4:G4)&gt;89,MIN(I4:P4)&gt;89),"Так"," ")</f>
        <v>Так</v>
      </c>
    </row>
    <row r="5" spans="1:19" ht="25.5">
      <c r="A5" s="228" t="s">
        <v>516</v>
      </c>
      <c r="B5" s="126">
        <v>96</v>
      </c>
      <c r="C5" s="126">
        <v>94</v>
      </c>
      <c r="D5" s="126">
        <v>95</v>
      </c>
      <c r="E5" s="126"/>
      <c r="F5" s="202"/>
      <c r="G5" s="126" t="s">
        <v>36</v>
      </c>
      <c r="H5" s="203"/>
      <c r="I5" s="126">
        <v>96</v>
      </c>
      <c r="J5" s="82">
        <v>90</v>
      </c>
      <c r="K5" s="82">
        <v>99</v>
      </c>
      <c r="L5" s="82">
        <v>98</v>
      </c>
      <c r="M5" s="82"/>
      <c r="N5" s="82"/>
      <c r="O5" s="51"/>
      <c r="P5" s="51"/>
      <c r="Q5" s="52"/>
      <c r="R5" s="215">
        <f t="shared" si="1"/>
        <v>95.25</v>
      </c>
      <c r="S5" s="38" t="str">
        <f t="shared" si="2"/>
        <v>Так</v>
      </c>
    </row>
    <row r="6" spans="1:19" ht="25.5">
      <c r="A6" s="229" t="s">
        <v>518</v>
      </c>
      <c r="B6" s="126">
        <v>95</v>
      </c>
      <c r="C6" s="126">
        <v>72</v>
      </c>
      <c r="D6" s="126">
        <v>100</v>
      </c>
      <c r="E6" s="126"/>
      <c r="F6" s="202"/>
      <c r="G6" s="126" t="s">
        <v>36</v>
      </c>
      <c r="H6" s="203"/>
      <c r="I6" s="126">
        <v>98</v>
      </c>
      <c r="J6" s="82">
        <v>90</v>
      </c>
      <c r="K6" s="82">
        <v>94</v>
      </c>
      <c r="L6" s="82">
        <v>90</v>
      </c>
      <c r="M6" s="82"/>
      <c r="N6" s="82"/>
      <c r="O6" s="51"/>
      <c r="P6" s="51"/>
      <c r="Q6" s="52"/>
      <c r="R6" s="215">
        <f t="shared" si="1"/>
        <v>90.33333333333333</v>
      </c>
      <c r="S6" s="38" t="str">
        <f t="shared" si="2"/>
        <v> </v>
      </c>
    </row>
    <row r="7" spans="1:19" ht="25.5">
      <c r="A7" s="228" t="s">
        <v>515</v>
      </c>
      <c r="B7" s="126">
        <v>92</v>
      </c>
      <c r="C7" s="126">
        <v>74</v>
      </c>
      <c r="D7" s="126">
        <v>90</v>
      </c>
      <c r="E7" s="126"/>
      <c r="F7" s="202"/>
      <c r="G7" s="126" t="s">
        <v>36</v>
      </c>
      <c r="H7" s="203"/>
      <c r="I7" s="126">
        <v>90</v>
      </c>
      <c r="J7" s="82">
        <v>90</v>
      </c>
      <c r="K7" s="82">
        <v>95</v>
      </c>
      <c r="L7" s="82">
        <v>87</v>
      </c>
      <c r="M7" s="82"/>
      <c r="N7" s="82"/>
      <c r="O7" s="51"/>
      <c r="P7" s="51"/>
      <c r="Q7" s="52"/>
      <c r="R7" s="215">
        <f t="shared" si="1"/>
        <v>87.05555555555554</v>
      </c>
      <c r="S7" s="38" t="str">
        <f t="shared" si="2"/>
        <v> </v>
      </c>
    </row>
    <row r="8" spans="1:19" ht="25.5">
      <c r="A8" s="230" t="s">
        <v>521</v>
      </c>
      <c r="B8" s="82">
        <v>90</v>
      </c>
      <c r="C8" s="82">
        <v>91</v>
      </c>
      <c r="D8" s="82">
        <v>92</v>
      </c>
      <c r="E8" s="82">
        <v>90</v>
      </c>
      <c r="F8" s="209"/>
      <c r="G8" s="82"/>
      <c r="H8" s="132"/>
      <c r="I8" s="82">
        <v>85</v>
      </c>
      <c r="J8" s="82">
        <v>90</v>
      </c>
      <c r="K8" s="82">
        <v>60</v>
      </c>
      <c r="L8" s="82"/>
      <c r="M8" s="82"/>
      <c r="N8" s="82"/>
      <c r="O8" s="51"/>
      <c r="P8" s="51"/>
      <c r="Q8" s="52"/>
      <c r="R8" s="215">
        <f t="shared" si="1"/>
        <v>86.6111111111111</v>
      </c>
      <c r="S8" s="38" t="str">
        <f t="shared" si="2"/>
        <v> </v>
      </c>
    </row>
    <row r="9" spans="1:19" ht="25.5">
      <c r="A9" s="228" t="s">
        <v>513</v>
      </c>
      <c r="B9" s="126">
        <v>91</v>
      </c>
      <c r="C9" s="126">
        <v>70</v>
      </c>
      <c r="D9" s="126">
        <v>92</v>
      </c>
      <c r="E9" s="126"/>
      <c r="F9" s="202"/>
      <c r="G9" s="126" t="s">
        <v>36</v>
      </c>
      <c r="H9" s="203"/>
      <c r="I9" s="126">
        <v>95</v>
      </c>
      <c r="J9" s="82">
        <v>73</v>
      </c>
      <c r="K9" s="82">
        <v>86</v>
      </c>
      <c r="L9" s="82">
        <v>90</v>
      </c>
      <c r="M9" s="82"/>
      <c r="N9" s="82"/>
      <c r="O9" s="149"/>
      <c r="P9" s="149"/>
      <c r="Q9" s="156"/>
      <c r="R9" s="215">
        <f t="shared" si="1"/>
        <v>84.88888888888889</v>
      </c>
      <c r="S9" s="153" t="str">
        <f t="shared" si="2"/>
        <v> </v>
      </c>
    </row>
    <row r="10" spans="1:19" ht="23.25">
      <c r="A10" s="16" t="s">
        <v>511</v>
      </c>
      <c r="B10" s="164">
        <v>85</v>
      </c>
      <c r="C10" s="164">
        <v>72</v>
      </c>
      <c r="D10" s="164">
        <v>80</v>
      </c>
      <c r="E10" s="164"/>
      <c r="F10" s="185"/>
      <c r="G10" s="164" t="s">
        <v>36</v>
      </c>
      <c r="H10" s="186"/>
      <c r="I10" s="164">
        <v>98</v>
      </c>
      <c r="J10" s="70">
        <v>90</v>
      </c>
      <c r="K10" s="70">
        <v>100</v>
      </c>
      <c r="L10" s="70">
        <v>93</v>
      </c>
      <c r="M10" s="70"/>
      <c r="N10" s="70"/>
      <c r="O10" s="151"/>
      <c r="P10" s="151"/>
      <c r="Q10" s="152"/>
      <c r="R10" s="38">
        <f t="shared" si="1"/>
        <v>84.41666666666667</v>
      </c>
      <c r="S10" s="153" t="str">
        <f t="shared" si="2"/>
        <v> </v>
      </c>
    </row>
    <row r="11" spans="1:19" ht="18.75">
      <c r="A11" s="16" t="s">
        <v>514</v>
      </c>
      <c r="B11" s="185">
        <v>70</v>
      </c>
      <c r="C11" s="164">
        <v>83</v>
      </c>
      <c r="D11" s="164">
        <v>85</v>
      </c>
      <c r="E11" s="164"/>
      <c r="F11" s="185"/>
      <c r="G11" s="164" t="s">
        <v>36</v>
      </c>
      <c r="H11" s="186"/>
      <c r="I11" s="164">
        <v>86</v>
      </c>
      <c r="J11" s="70">
        <v>90</v>
      </c>
      <c r="K11" s="70">
        <v>93</v>
      </c>
      <c r="L11" s="70">
        <v>95</v>
      </c>
      <c r="M11" s="70"/>
      <c r="N11" s="70"/>
      <c r="O11" s="35"/>
      <c r="P11" s="35"/>
      <c r="Q11" s="37"/>
      <c r="R11" s="38">
        <f t="shared" si="1"/>
        <v>83.22222222222221</v>
      </c>
      <c r="S11" s="38" t="str">
        <f t="shared" si="2"/>
        <v> </v>
      </c>
    </row>
    <row r="12" spans="1:19" ht="18.75">
      <c r="A12" s="16" t="s">
        <v>519</v>
      </c>
      <c r="B12" s="185">
        <v>90</v>
      </c>
      <c r="C12" s="164">
        <v>81</v>
      </c>
      <c r="D12" s="164">
        <v>94</v>
      </c>
      <c r="E12" s="164">
        <v>70</v>
      </c>
      <c r="F12" s="185"/>
      <c r="G12" s="164" t="s">
        <v>36</v>
      </c>
      <c r="H12" s="186"/>
      <c r="I12" s="164">
        <v>75</v>
      </c>
      <c r="J12" s="70">
        <v>62</v>
      </c>
      <c r="K12" s="70">
        <v>80</v>
      </c>
      <c r="L12" s="70"/>
      <c r="M12" s="70"/>
      <c r="N12" s="70"/>
      <c r="O12" s="35"/>
      <c r="P12" s="35"/>
      <c r="Q12" s="37"/>
      <c r="R12" s="38">
        <f t="shared" si="1"/>
        <v>79.94444444444444</v>
      </c>
      <c r="S12" s="38" t="str">
        <f t="shared" si="2"/>
        <v> </v>
      </c>
    </row>
    <row r="13" spans="1:19" ht="18.75">
      <c r="A13" s="90" t="s">
        <v>520</v>
      </c>
      <c r="B13" s="70">
        <v>75</v>
      </c>
      <c r="C13" s="70">
        <v>62</v>
      </c>
      <c r="D13" s="70">
        <v>90</v>
      </c>
      <c r="E13" s="70">
        <v>70</v>
      </c>
      <c r="F13" s="70"/>
      <c r="G13" s="70"/>
      <c r="H13" s="72"/>
      <c r="I13" s="70">
        <v>84</v>
      </c>
      <c r="J13" s="70">
        <v>93</v>
      </c>
      <c r="K13" s="70">
        <v>80</v>
      </c>
      <c r="L13" s="70"/>
      <c r="M13" s="70"/>
      <c r="N13" s="70"/>
      <c r="O13" s="35"/>
      <c r="P13" s="35"/>
      <c r="Q13" s="37"/>
      <c r="R13" s="38">
        <f t="shared" si="1"/>
        <v>78.05555555555556</v>
      </c>
      <c r="S13" s="38" t="str">
        <f t="shared" si="2"/>
        <v> </v>
      </c>
    </row>
    <row r="14" spans="1:19" ht="18.75">
      <c r="A14" s="92" t="s">
        <v>525</v>
      </c>
      <c r="B14" s="71">
        <v>70</v>
      </c>
      <c r="C14" s="71">
        <v>72</v>
      </c>
      <c r="D14" s="71">
        <v>85</v>
      </c>
      <c r="E14" s="71">
        <v>90</v>
      </c>
      <c r="F14" s="71"/>
      <c r="G14" s="71"/>
      <c r="H14" s="187"/>
      <c r="I14" s="71">
        <v>80</v>
      </c>
      <c r="J14" s="71">
        <v>60</v>
      </c>
      <c r="K14" s="71">
        <v>65</v>
      </c>
      <c r="L14" s="71">
        <v>80</v>
      </c>
      <c r="M14" s="71"/>
      <c r="N14" s="71"/>
      <c r="O14" s="41"/>
      <c r="P14" s="41"/>
      <c r="Q14" s="43"/>
      <c r="R14" s="38">
        <f t="shared" si="1"/>
        <v>76.58333333333333</v>
      </c>
      <c r="S14" s="38" t="str">
        <f t="shared" si="2"/>
        <v> </v>
      </c>
    </row>
    <row r="15" spans="1:19" ht="18.75">
      <c r="A15" s="90" t="s">
        <v>523</v>
      </c>
      <c r="B15" s="70">
        <v>68</v>
      </c>
      <c r="C15" s="70">
        <v>73</v>
      </c>
      <c r="D15" s="70">
        <v>92</v>
      </c>
      <c r="E15" s="70">
        <v>55</v>
      </c>
      <c r="F15" s="70"/>
      <c r="G15" s="70"/>
      <c r="H15" s="72"/>
      <c r="I15" s="70">
        <v>78</v>
      </c>
      <c r="J15" s="70">
        <v>80</v>
      </c>
      <c r="K15" s="70">
        <v>58</v>
      </c>
      <c r="L15" s="70"/>
      <c r="M15" s="70"/>
      <c r="N15" s="70"/>
      <c r="O15" s="35"/>
      <c r="P15" s="35"/>
      <c r="Q15" s="37"/>
      <c r="R15" s="38">
        <f t="shared" si="1"/>
        <v>72</v>
      </c>
      <c r="S15" s="38" t="str">
        <f t="shared" si="2"/>
        <v> </v>
      </c>
    </row>
    <row r="16" spans="1:19" ht="18.75">
      <c r="A16" s="90" t="s">
        <v>524</v>
      </c>
      <c r="B16" s="70">
        <v>74</v>
      </c>
      <c r="C16" s="70">
        <v>63</v>
      </c>
      <c r="D16" s="70">
        <v>86</v>
      </c>
      <c r="E16" s="70">
        <v>57</v>
      </c>
      <c r="F16" s="70"/>
      <c r="G16" s="70"/>
      <c r="H16" s="72"/>
      <c r="I16" s="70">
        <v>81</v>
      </c>
      <c r="J16" s="70">
        <v>61</v>
      </c>
      <c r="K16" s="70">
        <v>58</v>
      </c>
      <c r="L16" s="70"/>
      <c r="M16" s="70"/>
      <c r="N16" s="70"/>
      <c r="O16" s="35"/>
      <c r="P16" s="35"/>
      <c r="Q16" s="37"/>
      <c r="R16" s="38">
        <f t="shared" si="1"/>
        <v>68.8888888888889</v>
      </c>
      <c r="S16" s="38" t="str">
        <f t="shared" si="2"/>
        <v> </v>
      </c>
    </row>
    <row r="17" spans="1:19" ht="18.75">
      <c r="A17" s="13" t="s">
        <v>517</v>
      </c>
      <c r="B17" s="164">
        <v>50</v>
      </c>
      <c r="C17" s="164">
        <v>60</v>
      </c>
      <c r="D17" s="164">
        <v>80</v>
      </c>
      <c r="E17" s="164"/>
      <c r="F17" s="164"/>
      <c r="G17" s="164" t="s">
        <v>36</v>
      </c>
      <c r="H17" s="186"/>
      <c r="I17" s="164">
        <v>88</v>
      </c>
      <c r="J17" s="70">
        <v>70</v>
      </c>
      <c r="K17" s="70">
        <v>72</v>
      </c>
      <c r="L17" s="70">
        <v>76</v>
      </c>
      <c r="M17" s="70"/>
      <c r="N17" s="70"/>
      <c r="O17" s="35"/>
      <c r="P17" s="35"/>
      <c r="Q17" s="37"/>
      <c r="R17" s="38">
        <f t="shared" si="1"/>
        <v>67.72222222222223</v>
      </c>
      <c r="S17" s="38" t="str">
        <f t="shared" si="2"/>
        <v> </v>
      </c>
    </row>
    <row r="18" spans="1:19" ht="18.75">
      <c r="A18" s="90" t="s">
        <v>522</v>
      </c>
      <c r="B18" s="70">
        <v>80</v>
      </c>
      <c r="C18" s="70">
        <v>72</v>
      </c>
      <c r="D18" s="70">
        <v>58</v>
      </c>
      <c r="E18" s="70">
        <v>60</v>
      </c>
      <c r="F18" s="70"/>
      <c r="G18" s="70"/>
      <c r="H18" s="72"/>
      <c r="I18" s="70">
        <v>73</v>
      </c>
      <c r="J18" s="70">
        <v>50</v>
      </c>
      <c r="K18" s="70">
        <v>65</v>
      </c>
      <c r="L18" s="70"/>
      <c r="M18" s="70"/>
      <c r="N18" s="70"/>
      <c r="O18" s="35"/>
      <c r="P18" s="35"/>
      <c r="Q18" s="37"/>
      <c r="R18" s="38">
        <f t="shared" si="1"/>
        <v>65.88888888888889</v>
      </c>
      <c r="S18" s="38" t="str">
        <f t="shared" si="2"/>
        <v> </v>
      </c>
    </row>
    <row r="19" spans="1:19" ht="18.75">
      <c r="A19" s="197" t="s">
        <v>640</v>
      </c>
      <c r="B19" s="70"/>
      <c r="C19" s="70"/>
      <c r="D19" s="70"/>
      <c r="E19" s="70"/>
      <c r="F19" s="70"/>
      <c r="G19" s="70"/>
      <c r="H19" s="72"/>
      <c r="I19" s="70"/>
      <c r="J19" s="70"/>
      <c r="K19" s="70"/>
      <c r="L19" s="70"/>
      <c r="M19" s="70"/>
      <c r="N19" s="70"/>
      <c r="O19" s="35"/>
      <c r="P19" s="35"/>
      <c r="Q19" s="37"/>
      <c r="R19" s="38"/>
      <c r="S19" s="38" t="str">
        <f t="shared" si="0"/>
        <v> </v>
      </c>
    </row>
    <row r="20" spans="1:19" ht="20.25">
      <c r="A20" s="90" t="s">
        <v>527</v>
      </c>
      <c r="B20" s="35">
        <v>50</v>
      </c>
      <c r="C20" s="35">
        <v>0</v>
      </c>
      <c r="D20" s="35">
        <v>65</v>
      </c>
      <c r="E20" s="35"/>
      <c r="F20" s="35"/>
      <c r="G20" s="35"/>
      <c r="H20" s="36"/>
      <c r="I20" s="35">
        <v>75</v>
      </c>
      <c r="J20" s="35">
        <v>50</v>
      </c>
      <c r="K20" s="35">
        <v>65</v>
      </c>
      <c r="L20" s="61">
        <v>0</v>
      </c>
      <c r="M20" s="35"/>
      <c r="N20" s="35"/>
      <c r="O20" s="35"/>
      <c r="P20" s="35"/>
      <c r="Q20" s="37"/>
      <c r="R20" s="38">
        <f aca="true" t="shared" si="3" ref="R20:R39">(2*AVERAGE(B20:G20)+AVERAGE(I20:P20))/3</f>
        <v>41.38888888888889</v>
      </c>
      <c r="S20" s="38" t="str">
        <f t="shared" si="0"/>
        <v> </v>
      </c>
    </row>
    <row r="21" spans="1:19" ht="18.75">
      <c r="A21" s="90" t="s">
        <v>528</v>
      </c>
      <c r="B21" s="35">
        <v>60</v>
      </c>
      <c r="C21" s="35">
        <v>54</v>
      </c>
      <c r="D21" s="35">
        <v>67</v>
      </c>
      <c r="E21" s="35"/>
      <c r="F21" s="35"/>
      <c r="G21" s="35"/>
      <c r="H21" s="36"/>
      <c r="I21" s="35">
        <v>78</v>
      </c>
      <c r="J21" s="35">
        <v>50</v>
      </c>
      <c r="K21" s="35">
        <v>64</v>
      </c>
      <c r="L21" s="35">
        <v>0</v>
      </c>
      <c r="M21" s="35"/>
      <c r="N21" s="35"/>
      <c r="O21" s="35"/>
      <c r="P21" s="35"/>
      <c r="Q21" s="37"/>
      <c r="R21" s="38">
        <f t="shared" si="3"/>
        <v>56.22222222222223</v>
      </c>
      <c r="S21" s="38" t="str">
        <f t="shared" si="0"/>
        <v> </v>
      </c>
    </row>
    <row r="22" spans="1:19" ht="18.75">
      <c r="A22" s="90" t="s">
        <v>529</v>
      </c>
      <c r="B22" s="35">
        <v>52</v>
      </c>
      <c r="C22" s="35">
        <v>65</v>
      </c>
      <c r="D22" s="35">
        <v>67</v>
      </c>
      <c r="E22" s="35"/>
      <c r="F22" s="35"/>
      <c r="G22" s="35"/>
      <c r="H22" s="36"/>
      <c r="I22" s="35">
        <v>75</v>
      </c>
      <c r="J22" s="35">
        <v>50</v>
      </c>
      <c r="K22" s="35">
        <v>67</v>
      </c>
      <c r="L22" s="35">
        <v>67</v>
      </c>
      <c r="M22" s="35"/>
      <c r="N22" s="35"/>
      <c r="O22" s="35"/>
      <c r="P22" s="35"/>
      <c r="Q22" s="37"/>
      <c r="R22" s="38">
        <f t="shared" si="3"/>
        <v>62.47222222222223</v>
      </c>
      <c r="S22" s="38" t="str">
        <f t="shared" si="0"/>
        <v> </v>
      </c>
    </row>
    <row r="23" spans="1:19" ht="18.75">
      <c r="A23" s="90" t="s">
        <v>530</v>
      </c>
      <c r="B23" s="35">
        <v>91</v>
      </c>
      <c r="C23" s="35">
        <v>90</v>
      </c>
      <c r="D23" s="35">
        <v>90</v>
      </c>
      <c r="E23" s="35"/>
      <c r="F23" s="35"/>
      <c r="G23" s="35"/>
      <c r="H23" s="36"/>
      <c r="I23" s="35">
        <v>94</v>
      </c>
      <c r="J23" s="35">
        <v>70</v>
      </c>
      <c r="K23" s="35">
        <v>81</v>
      </c>
      <c r="L23" s="35">
        <v>90</v>
      </c>
      <c r="M23" s="35"/>
      <c r="N23" s="35"/>
      <c r="O23" s="35"/>
      <c r="P23" s="35"/>
      <c r="Q23" s="37"/>
      <c r="R23" s="38">
        <f t="shared" si="3"/>
        <v>88.13888888888887</v>
      </c>
      <c r="S23" s="38" t="str">
        <f t="shared" si="0"/>
        <v> </v>
      </c>
    </row>
    <row r="24" spans="1:19" ht="18.75">
      <c r="A24" s="90" t="s">
        <v>531</v>
      </c>
      <c r="B24" s="35">
        <v>54</v>
      </c>
      <c r="C24" s="35">
        <v>0</v>
      </c>
      <c r="D24" s="35">
        <v>65</v>
      </c>
      <c r="E24" s="35"/>
      <c r="F24" s="35"/>
      <c r="G24" s="35"/>
      <c r="H24" s="36"/>
      <c r="I24" s="35">
        <v>67</v>
      </c>
      <c r="J24" s="35">
        <v>65</v>
      </c>
      <c r="K24" s="35">
        <v>62</v>
      </c>
      <c r="L24" s="35">
        <v>76</v>
      </c>
      <c r="M24" s="35"/>
      <c r="N24" s="35"/>
      <c r="O24" s="35"/>
      <c r="P24" s="35"/>
      <c r="Q24" s="37"/>
      <c r="R24" s="38">
        <f t="shared" si="3"/>
        <v>48.944444444444436</v>
      </c>
      <c r="S24" s="38" t="str">
        <f t="shared" si="0"/>
        <v> </v>
      </c>
    </row>
    <row r="25" spans="1:19" ht="18.75">
      <c r="A25" s="90" t="s">
        <v>532</v>
      </c>
      <c r="B25" s="35">
        <v>51</v>
      </c>
      <c r="C25" s="35">
        <v>52</v>
      </c>
      <c r="D25" s="35">
        <v>65</v>
      </c>
      <c r="E25" s="35"/>
      <c r="F25" s="35"/>
      <c r="G25" s="35"/>
      <c r="H25" s="36"/>
      <c r="I25" s="35">
        <v>72</v>
      </c>
      <c r="J25" s="35">
        <v>60</v>
      </c>
      <c r="K25" s="35">
        <v>63</v>
      </c>
      <c r="L25" s="35">
        <v>78</v>
      </c>
      <c r="M25" s="35"/>
      <c r="N25" s="35"/>
      <c r="O25" s="35"/>
      <c r="P25" s="35"/>
      <c r="Q25" s="37"/>
      <c r="R25" s="38">
        <f t="shared" si="3"/>
        <v>60.083333333333336</v>
      </c>
      <c r="S25" s="38" t="str">
        <f t="shared" si="0"/>
        <v> </v>
      </c>
    </row>
    <row r="26" spans="1:19" ht="18.75">
      <c r="A26" s="174" t="s">
        <v>533</v>
      </c>
      <c r="B26" s="35">
        <v>80</v>
      </c>
      <c r="C26" s="35">
        <v>58</v>
      </c>
      <c r="D26" s="35">
        <v>60</v>
      </c>
      <c r="E26" s="35"/>
      <c r="F26" s="35"/>
      <c r="G26" s="35"/>
      <c r="H26" s="36"/>
      <c r="I26" s="35">
        <v>95</v>
      </c>
      <c r="J26" s="35">
        <v>60</v>
      </c>
      <c r="K26" s="35">
        <v>70</v>
      </c>
      <c r="L26" s="35">
        <v>62</v>
      </c>
      <c r="M26" s="35"/>
      <c r="N26" s="35"/>
      <c r="O26" s="35"/>
      <c r="P26" s="35"/>
      <c r="Q26" s="37"/>
      <c r="R26" s="38">
        <f t="shared" si="3"/>
        <v>67.91666666666667</v>
      </c>
      <c r="S26" s="38" t="str">
        <f t="shared" si="0"/>
        <v> </v>
      </c>
    </row>
    <row r="27" spans="1:19" ht="18.75">
      <c r="A27" s="90" t="s">
        <v>534</v>
      </c>
      <c r="B27" s="35">
        <v>64</v>
      </c>
      <c r="C27" s="35">
        <v>70</v>
      </c>
      <c r="D27" s="35">
        <v>80</v>
      </c>
      <c r="E27" s="35"/>
      <c r="F27" s="35"/>
      <c r="G27" s="35"/>
      <c r="H27" s="36"/>
      <c r="I27" s="35">
        <v>84</v>
      </c>
      <c r="J27" s="35">
        <v>55</v>
      </c>
      <c r="K27" s="35">
        <v>87</v>
      </c>
      <c r="L27" s="35">
        <v>67</v>
      </c>
      <c r="M27" s="35"/>
      <c r="N27" s="35"/>
      <c r="O27" s="35"/>
      <c r="P27" s="35"/>
      <c r="Q27" s="37"/>
      <c r="R27" s="38">
        <f t="shared" si="3"/>
        <v>71.97222222222221</v>
      </c>
      <c r="S27" s="38" t="str">
        <f t="shared" si="0"/>
        <v> </v>
      </c>
    </row>
    <row r="28" spans="1:19" ht="18.75">
      <c r="A28" s="174" t="s">
        <v>535</v>
      </c>
      <c r="B28" s="35">
        <v>51</v>
      </c>
      <c r="C28" s="35">
        <v>0</v>
      </c>
      <c r="D28" s="35">
        <v>65</v>
      </c>
      <c r="E28" s="35"/>
      <c r="F28" s="35"/>
      <c r="G28" s="35"/>
      <c r="H28" s="36"/>
      <c r="I28" s="35">
        <v>70</v>
      </c>
      <c r="J28" s="35">
        <v>50</v>
      </c>
      <c r="K28" s="35">
        <v>58</v>
      </c>
      <c r="L28" s="35">
        <v>0</v>
      </c>
      <c r="M28" s="35"/>
      <c r="N28" s="35"/>
      <c r="O28" s="35"/>
      <c r="P28" s="35"/>
      <c r="Q28" s="37"/>
      <c r="R28" s="38">
        <f t="shared" si="3"/>
        <v>40.61111111111111</v>
      </c>
      <c r="S28" s="38" t="str">
        <f t="shared" si="0"/>
        <v> </v>
      </c>
    </row>
    <row r="29" spans="1:19" ht="18.75">
      <c r="A29" s="174" t="s">
        <v>536</v>
      </c>
      <c r="B29" s="35">
        <v>60</v>
      </c>
      <c r="C29" s="35">
        <v>56</v>
      </c>
      <c r="D29" s="35">
        <v>70</v>
      </c>
      <c r="E29" s="35"/>
      <c r="F29" s="35"/>
      <c r="G29" s="35"/>
      <c r="H29" s="36"/>
      <c r="I29" s="35">
        <v>77</v>
      </c>
      <c r="J29" s="35">
        <v>50</v>
      </c>
      <c r="K29" s="35">
        <v>70</v>
      </c>
      <c r="L29" s="35">
        <v>54</v>
      </c>
      <c r="M29" s="35"/>
      <c r="N29" s="35"/>
      <c r="O29" s="35"/>
      <c r="P29" s="35"/>
      <c r="Q29" s="37"/>
      <c r="R29" s="38">
        <f t="shared" si="3"/>
        <v>62.25</v>
      </c>
      <c r="S29" s="38" t="str">
        <f t="shared" si="0"/>
        <v> </v>
      </c>
    </row>
    <row r="30" spans="1:19" ht="18.75">
      <c r="A30" s="174" t="s">
        <v>537</v>
      </c>
      <c r="B30" s="35">
        <v>65</v>
      </c>
      <c r="C30" s="35">
        <v>70</v>
      </c>
      <c r="D30" s="50">
        <v>70</v>
      </c>
      <c r="E30" s="35">
        <v>61</v>
      </c>
      <c r="F30" s="35"/>
      <c r="G30" s="35"/>
      <c r="H30" s="36"/>
      <c r="I30" s="35">
        <v>71</v>
      </c>
      <c r="J30" s="35">
        <v>51</v>
      </c>
      <c r="K30" s="35">
        <v>51</v>
      </c>
      <c r="L30" s="35"/>
      <c r="M30" s="35"/>
      <c r="N30" s="35"/>
      <c r="O30" s="35"/>
      <c r="P30" s="35"/>
      <c r="Q30" s="37"/>
      <c r="R30" s="38">
        <f t="shared" si="3"/>
        <v>63.55555555555555</v>
      </c>
      <c r="S30" s="38" t="str">
        <f t="shared" si="0"/>
        <v> </v>
      </c>
    </row>
    <row r="31" spans="1:19" ht="18.75">
      <c r="A31" s="174" t="s">
        <v>538</v>
      </c>
      <c r="B31" s="35">
        <v>50</v>
      </c>
      <c r="C31" s="35">
        <v>50</v>
      </c>
      <c r="D31" s="50">
        <v>52</v>
      </c>
      <c r="E31" s="35">
        <v>50</v>
      </c>
      <c r="F31" s="35"/>
      <c r="G31" s="35"/>
      <c r="H31" s="36"/>
      <c r="I31" s="35">
        <v>73</v>
      </c>
      <c r="J31" s="35">
        <v>50</v>
      </c>
      <c r="K31" s="35">
        <v>50</v>
      </c>
      <c r="L31" s="35"/>
      <c r="M31" s="35"/>
      <c r="N31" s="35"/>
      <c r="O31" s="35"/>
      <c r="P31" s="35"/>
      <c r="Q31" s="37"/>
      <c r="R31" s="38">
        <f t="shared" si="3"/>
        <v>52.888888888888886</v>
      </c>
      <c r="S31" s="38" t="str">
        <f t="shared" si="0"/>
        <v> </v>
      </c>
    </row>
    <row r="32" spans="1:19" ht="18.75">
      <c r="A32" s="174" t="s">
        <v>539</v>
      </c>
      <c r="B32" s="35">
        <v>0</v>
      </c>
      <c r="C32" s="35">
        <v>0</v>
      </c>
      <c r="D32" s="50">
        <v>52</v>
      </c>
      <c r="E32" s="35">
        <v>50</v>
      </c>
      <c r="F32" s="35"/>
      <c r="G32" s="35"/>
      <c r="H32" s="36"/>
      <c r="I32" s="35">
        <v>63</v>
      </c>
      <c r="J32" s="35">
        <v>50</v>
      </c>
      <c r="K32" s="35">
        <v>55</v>
      </c>
      <c r="L32" s="35"/>
      <c r="M32" s="35"/>
      <c r="N32" s="35"/>
      <c r="O32" s="35"/>
      <c r="P32" s="35"/>
      <c r="Q32" s="37"/>
      <c r="R32" s="38">
        <f t="shared" si="3"/>
        <v>35.666666666666664</v>
      </c>
      <c r="S32" s="38" t="str">
        <f t="shared" si="0"/>
        <v> </v>
      </c>
    </row>
    <row r="33" spans="1:19" ht="18.75">
      <c r="A33" s="174" t="s">
        <v>540</v>
      </c>
      <c r="B33" s="35">
        <v>90</v>
      </c>
      <c r="C33" s="35">
        <v>61</v>
      </c>
      <c r="D33" s="50">
        <v>78</v>
      </c>
      <c r="E33" s="35">
        <v>52</v>
      </c>
      <c r="F33" s="35"/>
      <c r="G33" s="35"/>
      <c r="H33" s="36"/>
      <c r="I33" s="35">
        <v>74</v>
      </c>
      <c r="J33" s="35">
        <v>55</v>
      </c>
      <c r="K33" s="35">
        <v>52</v>
      </c>
      <c r="L33" s="35"/>
      <c r="M33" s="35"/>
      <c r="N33" s="35"/>
      <c r="O33" s="35"/>
      <c r="P33" s="35"/>
      <c r="Q33" s="37"/>
      <c r="R33" s="38">
        <f t="shared" si="3"/>
        <v>66.94444444444444</v>
      </c>
      <c r="S33" s="38" t="str">
        <f t="shared" si="0"/>
        <v> </v>
      </c>
    </row>
    <row r="34" spans="1:19" ht="18.75">
      <c r="A34" s="174" t="s">
        <v>541</v>
      </c>
      <c r="B34" s="35">
        <v>65</v>
      </c>
      <c r="C34" s="35">
        <v>60</v>
      </c>
      <c r="D34" s="50">
        <v>76</v>
      </c>
      <c r="E34" s="35">
        <v>62</v>
      </c>
      <c r="F34" s="35"/>
      <c r="G34" s="35"/>
      <c r="H34" s="36"/>
      <c r="I34" s="35">
        <v>78</v>
      </c>
      <c r="J34" s="35">
        <v>53</v>
      </c>
      <c r="K34" s="35">
        <v>51</v>
      </c>
      <c r="L34" s="35"/>
      <c r="M34" s="35"/>
      <c r="N34" s="35"/>
      <c r="O34" s="35"/>
      <c r="P34" s="35"/>
      <c r="Q34" s="37"/>
      <c r="R34" s="38">
        <f t="shared" si="3"/>
        <v>64.05555555555556</v>
      </c>
      <c r="S34" s="38" t="str">
        <f t="shared" si="0"/>
        <v> </v>
      </c>
    </row>
    <row r="35" spans="1:19" ht="18.75">
      <c r="A35" s="174" t="s">
        <v>542</v>
      </c>
      <c r="B35" s="35">
        <v>78</v>
      </c>
      <c r="C35" s="35">
        <v>60</v>
      </c>
      <c r="D35" s="50">
        <v>85</v>
      </c>
      <c r="E35" s="35">
        <v>80</v>
      </c>
      <c r="F35" s="35"/>
      <c r="G35" s="35"/>
      <c r="H35" s="36"/>
      <c r="I35" s="35">
        <v>86</v>
      </c>
      <c r="J35" s="35">
        <v>50</v>
      </c>
      <c r="K35" s="35">
        <v>56</v>
      </c>
      <c r="L35" s="35">
        <v>86</v>
      </c>
      <c r="M35" s="35"/>
      <c r="N35" s="35"/>
      <c r="O35" s="35"/>
      <c r="P35" s="35"/>
      <c r="Q35" s="37"/>
      <c r="R35" s="38">
        <f t="shared" si="3"/>
        <v>73.66666666666667</v>
      </c>
      <c r="S35" s="38" t="str">
        <f t="shared" si="0"/>
        <v> </v>
      </c>
    </row>
    <row r="36" spans="1:19" ht="18.75">
      <c r="A36" s="174" t="s">
        <v>543</v>
      </c>
      <c r="B36" s="35">
        <v>0</v>
      </c>
      <c r="C36" s="35">
        <v>51</v>
      </c>
      <c r="D36" s="50">
        <v>66</v>
      </c>
      <c r="E36" s="35">
        <v>65</v>
      </c>
      <c r="F36" s="35"/>
      <c r="G36" s="35"/>
      <c r="H36" s="36"/>
      <c r="I36" s="35">
        <v>51</v>
      </c>
      <c r="J36" s="35">
        <v>52</v>
      </c>
      <c r="K36" s="35">
        <v>50</v>
      </c>
      <c r="L36" s="35">
        <v>65</v>
      </c>
      <c r="M36" s="35"/>
      <c r="N36" s="35"/>
      <c r="O36" s="35"/>
      <c r="P36" s="35"/>
      <c r="Q36" s="37"/>
      <c r="R36" s="38">
        <f t="shared" si="3"/>
        <v>48.5</v>
      </c>
      <c r="S36" s="38" t="str">
        <f t="shared" si="0"/>
        <v> </v>
      </c>
    </row>
    <row r="37" spans="1:19" ht="18.75">
      <c r="A37" s="174" t="s">
        <v>544</v>
      </c>
      <c r="B37" s="35">
        <v>75</v>
      </c>
      <c r="C37" s="35">
        <v>80</v>
      </c>
      <c r="D37" s="50">
        <v>94</v>
      </c>
      <c r="E37" s="35">
        <v>85</v>
      </c>
      <c r="F37" s="35"/>
      <c r="G37" s="35"/>
      <c r="H37" s="36"/>
      <c r="I37" s="35">
        <v>86</v>
      </c>
      <c r="J37" s="35">
        <v>82</v>
      </c>
      <c r="K37" s="35">
        <v>51</v>
      </c>
      <c r="L37" s="35">
        <v>90</v>
      </c>
      <c r="M37" s="35"/>
      <c r="N37" s="35"/>
      <c r="O37" s="35"/>
      <c r="P37" s="35"/>
      <c r="Q37" s="37"/>
      <c r="R37" s="38">
        <f t="shared" si="3"/>
        <v>81.41666666666667</v>
      </c>
      <c r="S37" s="38" t="str">
        <f t="shared" si="0"/>
        <v> </v>
      </c>
    </row>
    <row r="38" spans="1:19" ht="18.75">
      <c r="A38" s="174" t="s">
        <v>545</v>
      </c>
      <c r="B38" s="35">
        <v>0</v>
      </c>
      <c r="C38" s="35">
        <v>82</v>
      </c>
      <c r="D38" s="50">
        <v>94</v>
      </c>
      <c r="E38" s="35">
        <v>75</v>
      </c>
      <c r="F38" s="35"/>
      <c r="G38" s="35"/>
      <c r="H38" s="36"/>
      <c r="I38" s="35">
        <v>72</v>
      </c>
      <c r="J38" s="35">
        <v>60</v>
      </c>
      <c r="K38" s="35">
        <v>60</v>
      </c>
      <c r="L38" s="35">
        <v>90</v>
      </c>
      <c r="M38" s="35"/>
      <c r="N38" s="35"/>
      <c r="O38" s="35"/>
      <c r="P38" s="35"/>
      <c r="Q38" s="37"/>
      <c r="R38" s="38">
        <f t="shared" si="3"/>
        <v>65.33333333333333</v>
      </c>
      <c r="S38" s="38" t="str">
        <f t="shared" si="0"/>
        <v> </v>
      </c>
    </row>
    <row r="39" spans="1:19" ht="18.75">
      <c r="A39" s="174" t="s">
        <v>546</v>
      </c>
      <c r="B39" s="35">
        <v>65</v>
      </c>
      <c r="C39" s="35">
        <v>78</v>
      </c>
      <c r="D39" s="50">
        <v>87</v>
      </c>
      <c r="E39" s="35">
        <v>87</v>
      </c>
      <c r="F39" s="35"/>
      <c r="G39" s="35"/>
      <c r="H39" s="36"/>
      <c r="I39" s="35">
        <v>80</v>
      </c>
      <c r="J39" s="35">
        <v>62</v>
      </c>
      <c r="K39" s="35">
        <v>56</v>
      </c>
      <c r="L39" s="35">
        <v>85</v>
      </c>
      <c r="M39" s="35"/>
      <c r="N39" s="35"/>
      <c r="O39" s="35"/>
      <c r="P39" s="35"/>
      <c r="Q39" s="37"/>
      <c r="R39" s="38">
        <f t="shared" si="3"/>
        <v>76.41666666666667</v>
      </c>
      <c r="S39" s="38" t="str">
        <f t="shared" si="0"/>
        <v> </v>
      </c>
    </row>
    <row r="45" ht="18.75">
      <c r="A45" s="173"/>
    </row>
  </sheetData>
  <sheetProtection/>
  <mergeCells count="19">
    <mergeCell ref="S1:S2"/>
    <mergeCell ref="O1:O2"/>
    <mergeCell ref="N1:N2"/>
    <mergeCell ref="M1:M2"/>
    <mergeCell ref="A1:A2"/>
    <mergeCell ref="B1:B2"/>
    <mergeCell ref="C1:C2"/>
    <mergeCell ref="D1:D2"/>
    <mergeCell ref="E1:E2"/>
    <mergeCell ref="F1:F2"/>
    <mergeCell ref="P1:P2"/>
    <mergeCell ref="Q1:Q2"/>
    <mergeCell ref="R1:R2"/>
    <mergeCell ref="G1:G2"/>
    <mergeCell ref="H1:H2"/>
    <mergeCell ref="I1:I2"/>
    <mergeCell ref="J1:J2"/>
    <mergeCell ref="K1:K2"/>
    <mergeCell ref="L1:L2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23"/>
  <sheetViews>
    <sheetView zoomScale="75" zoomScaleNormal="75" zoomScalePageLayoutView="0" workbookViewId="0" topLeftCell="A1">
      <selection activeCell="A24" sqref="A24:B37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ht="25.5">
      <c r="A3" s="229" t="s">
        <v>497</v>
      </c>
      <c r="B3" s="126">
        <v>94</v>
      </c>
      <c r="C3" s="126">
        <v>95</v>
      </c>
      <c r="D3" s="126">
        <v>92</v>
      </c>
      <c r="E3" s="126">
        <v>90</v>
      </c>
      <c r="F3" s="202"/>
      <c r="G3" s="126" t="s">
        <v>36</v>
      </c>
      <c r="H3" s="203"/>
      <c r="I3" s="126">
        <v>80</v>
      </c>
      <c r="J3" s="82">
        <v>75</v>
      </c>
      <c r="K3" s="82">
        <v>85</v>
      </c>
      <c r="L3" s="82"/>
      <c r="M3" s="51"/>
      <c r="N3" s="35"/>
      <c r="O3" s="35"/>
      <c r="P3" s="35"/>
      <c r="Q3" s="37"/>
      <c r="R3" s="215">
        <f aca="true" t="shared" si="0" ref="R3:R12">(2*AVERAGE(B3:G3)+AVERAGE(I3:P3))/3</f>
        <v>88.5</v>
      </c>
      <c r="S3" s="38" t="str">
        <f aca="true" t="shared" si="1" ref="S3:S12">IF(AND(MIN(B3:G3)&gt;89,MIN(I3:P3)&gt;89),"Так"," ")</f>
        <v> </v>
      </c>
    </row>
    <row r="4" spans="1:19" ht="25.5">
      <c r="A4" s="229" t="s">
        <v>499</v>
      </c>
      <c r="B4" s="126">
        <v>95</v>
      </c>
      <c r="C4" s="126">
        <v>82</v>
      </c>
      <c r="D4" s="126">
        <v>90</v>
      </c>
      <c r="E4" s="126">
        <v>93</v>
      </c>
      <c r="F4" s="202"/>
      <c r="G4" s="126" t="s">
        <v>36</v>
      </c>
      <c r="H4" s="203"/>
      <c r="I4" s="126">
        <v>80</v>
      </c>
      <c r="J4" s="82">
        <v>82</v>
      </c>
      <c r="K4" s="82">
        <v>90</v>
      </c>
      <c r="L4" s="82"/>
      <c r="M4" s="51"/>
      <c r="N4" s="35"/>
      <c r="O4" s="35"/>
      <c r="P4" s="35"/>
      <c r="Q4" s="37"/>
      <c r="R4" s="215">
        <f t="shared" si="0"/>
        <v>88</v>
      </c>
      <c r="S4" s="38" t="str">
        <f t="shared" si="1"/>
        <v> </v>
      </c>
    </row>
    <row r="5" spans="1:19" ht="25.5">
      <c r="A5" s="229" t="s">
        <v>495</v>
      </c>
      <c r="B5" s="126">
        <v>95</v>
      </c>
      <c r="C5" s="126">
        <v>60</v>
      </c>
      <c r="D5" s="126">
        <v>80</v>
      </c>
      <c r="E5" s="126">
        <v>94</v>
      </c>
      <c r="F5" s="202"/>
      <c r="G5" s="126" t="s">
        <v>36</v>
      </c>
      <c r="H5" s="203"/>
      <c r="I5" s="126">
        <v>80</v>
      </c>
      <c r="J5" s="82">
        <v>98</v>
      </c>
      <c r="K5" s="82">
        <v>81</v>
      </c>
      <c r="L5" s="82"/>
      <c r="M5" s="51"/>
      <c r="N5" s="35"/>
      <c r="O5" s="35"/>
      <c r="P5" s="35"/>
      <c r="Q5" s="37"/>
      <c r="R5" s="215">
        <f t="shared" si="0"/>
        <v>83.6111111111111</v>
      </c>
      <c r="S5" s="38" t="str">
        <f t="shared" si="1"/>
        <v> </v>
      </c>
    </row>
    <row r="6" spans="1:19" ht="25.5">
      <c r="A6" s="229" t="s">
        <v>496</v>
      </c>
      <c r="B6" s="126">
        <v>92</v>
      </c>
      <c r="C6" s="126">
        <v>70</v>
      </c>
      <c r="D6" s="126">
        <v>90</v>
      </c>
      <c r="E6" s="126">
        <v>70</v>
      </c>
      <c r="F6" s="202"/>
      <c r="G6" s="126" t="s">
        <v>36</v>
      </c>
      <c r="H6" s="203"/>
      <c r="I6" s="126">
        <v>93</v>
      </c>
      <c r="J6" s="82">
        <v>91</v>
      </c>
      <c r="K6" s="82">
        <v>80</v>
      </c>
      <c r="L6" s="82"/>
      <c r="M6" s="51"/>
      <c r="N6" s="35"/>
      <c r="O6" s="35"/>
      <c r="P6" s="35"/>
      <c r="Q6" s="37"/>
      <c r="R6" s="215">
        <f t="shared" si="0"/>
        <v>83</v>
      </c>
      <c r="S6" s="38" t="str">
        <f t="shared" si="1"/>
        <v> </v>
      </c>
    </row>
    <row r="7" spans="1:19" ht="18.75">
      <c r="A7" s="76" t="s">
        <v>498</v>
      </c>
      <c r="B7" s="164">
        <v>92</v>
      </c>
      <c r="C7" s="164">
        <v>72</v>
      </c>
      <c r="D7" s="164">
        <v>85</v>
      </c>
      <c r="E7" s="164">
        <v>81</v>
      </c>
      <c r="F7" s="185"/>
      <c r="G7" s="164" t="s">
        <v>36</v>
      </c>
      <c r="H7" s="186"/>
      <c r="I7" s="164">
        <v>82</v>
      </c>
      <c r="J7" s="70">
        <v>74</v>
      </c>
      <c r="K7" s="70">
        <v>70</v>
      </c>
      <c r="L7" s="70"/>
      <c r="M7" s="35"/>
      <c r="N7" s="35"/>
      <c r="O7" s="35"/>
      <c r="P7" s="35"/>
      <c r="Q7" s="37"/>
      <c r="R7" s="38">
        <f t="shared" si="0"/>
        <v>80.1111111111111</v>
      </c>
      <c r="S7" s="38" t="str">
        <f t="shared" si="1"/>
        <v> </v>
      </c>
    </row>
    <row r="8" spans="1:19" ht="23.25">
      <c r="A8" s="76" t="s">
        <v>494</v>
      </c>
      <c r="B8" s="164">
        <v>95</v>
      </c>
      <c r="C8" s="164">
        <v>70</v>
      </c>
      <c r="D8" s="164">
        <v>85</v>
      </c>
      <c r="E8" s="164">
        <v>65</v>
      </c>
      <c r="F8" s="185"/>
      <c r="G8" s="164" t="s">
        <v>36</v>
      </c>
      <c r="H8" s="186"/>
      <c r="I8" s="164">
        <v>83</v>
      </c>
      <c r="J8" s="70">
        <v>71</v>
      </c>
      <c r="K8" s="70">
        <v>81</v>
      </c>
      <c r="L8" s="70"/>
      <c r="M8" s="149"/>
      <c r="N8" s="149"/>
      <c r="O8" s="151"/>
      <c r="P8" s="151"/>
      <c r="Q8" s="152"/>
      <c r="R8" s="38">
        <f t="shared" si="0"/>
        <v>78.6111111111111</v>
      </c>
      <c r="S8" s="153" t="str">
        <f t="shared" si="1"/>
        <v> </v>
      </c>
    </row>
    <row r="9" spans="1:19" ht="23.25">
      <c r="A9" s="76" t="s">
        <v>492</v>
      </c>
      <c r="B9" s="185">
        <v>85</v>
      </c>
      <c r="C9" s="164">
        <v>70</v>
      </c>
      <c r="D9" s="164">
        <v>94</v>
      </c>
      <c r="E9" s="164">
        <v>82</v>
      </c>
      <c r="F9" s="185"/>
      <c r="G9" s="164" t="s">
        <v>36</v>
      </c>
      <c r="H9" s="186"/>
      <c r="I9" s="164">
        <v>70</v>
      </c>
      <c r="J9" s="70">
        <v>73</v>
      </c>
      <c r="K9" s="70">
        <v>60</v>
      </c>
      <c r="L9" s="70"/>
      <c r="M9" s="149"/>
      <c r="N9" s="149"/>
      <c r="O9" s="151"/>
      <c r="P9" s="151"/>
      <c r="Q9" s="152"/>
      <c r="R9" s="38">
        <f t="shared" si="0"/>
        <v>77.72222222222223</v>
      </c>
      <c r="S9" s="153" t="str">
        <f t="shared" si="1"/>
        <v> </v>
      </c>
    </row>
    <row r="10" spans="1:19" ht="23.25">
      <c r="A10" s="76" t="s">
        <v>493</v>
      </c>
      <c r="B10" s="185">
        <v>92</v>
      </c>
      <c r="C10" s="164">
        <v>70</v>
      </c>
      <c r="D10" s="164">
        <v>72</v>
      </c>
      <c r="E10" s="164">
        <v>70</v>
      </c>
      <c r="F10" s="185"/>
      <c r="G10" s="164" t="s">
        <v>36</v>
      </c>
      <c r="H10" s="186"/>
      <c r="I10" s="164">
        <v>88</v>
      </c>
      <c r="J10" s="70">
        <v>60</v>
      </c>
      <c r="K10" s="70">
        <v>60</v>
      </c>
      <c r="L10" s="70"/>
      <c r="M10" s="149"/>
      <c r="N10" s="149"/>
      <c r="O10" s="151"/>
      <c r="P10" s="151"/>
      <c r="Q10" s="152"/>
      <c r="R10" s="38">
        <f t="shared" si="0"/>
        <v>73.77777777777777</v>
      </c>
      <c r="S10" s="153" t="str">
        <f t="shared" si="1"/>
        <v> </v>
      </c>
    </row>
    <row r="11" spans="1:19" ht="18.75">
      <c r="A11" s="201" t="s">
        <v>500</v>
      </c>
      <c r="B11" s="164">
        <v>90</v>
      </c>
      <c r="C11" s="164">
        <v>50</v>
      </c>
      <c r="D11" s="164">
        <v>88</v>
      </c>
      <c r="E11" s="164">
        <v>75</v>
      </c>
      <c r="F11" s="164"/>
      <c r="G11" s="164" t="s">
        <v>36</v>
      </c>
      <c r="H11" s="186"/>
      <c r="I11" s="164">
        <v>74</v>
      </c>
      <c r="J11" s="70">
        <v>50</v>
      </c>
      <c r="K11" s="70">
        <v>52</v>
      </c>
      <c r="L11" s="70"/>
      <c r="M11" s="35"/>
      <c r="N11" s="35"/>
      <c r="O11" s="35"/>
      <c r="P11" s="35"/>
      <c r="Q11" s="37"/>
      <c r="R11" s="38">
        <f t="shared" si="0"/>
        <v>70.05555555555556</v>
      </c>
      <c r="S11" s="38" t="str">
        <f t="shared" si="1"/>
        <v> </v>
      </c>
    </row>
    <row r="12" spans="1:19" ht="18.75">
      <c r="A12" s="13" t="s">
        <v>623</v>
      </c>
      <c r="B12" s="70">
        <v>77</v>
      </c>
      <c r="C12" s="70">
        <v>50</v>
      </c>
      <c r="D12" s="70">
        <v>65</v>
      </c>
      <c r="E12" s="70">
        <v>53</v>
      </c>
      <c r="F12" s="70"/>
      <c r="G12" s="70"/>
      <c r="H12" s="72"/>
      <c r="I12" s="70">
        <v>73</v>
      </c>
      <c r="J12" s="70">
        <v>50</v>
      </c>
      <c r="K12" s="70">
        <v>51</v>
      </c>
      <c r="L12" s="70"/>
      <c r="M12" s="35"/>
      <c r="N12" s="35"/>
      <c r="O12" s="35"/>
      <c r="P12" s="35"/>
      <c r="Q12" s="37"/>
      <c r="R12" s="38">
        <f t="shared" si="0"/>
        <v>60.166666666666664</v>
      </c>
      <c r="S12" s="38" t="str">
        <f t="shared" si="1"/>
        <v> </v>
      </c>
    </row>
    <row r="13" spans="1:19" ht="18.75">
      <c r="A13" s="197" t="s">
        <v>638</v>
      </c>
      <c r="B13" s="35"/>
      <c r="C13" s="35"/>
      <c r="D13" s="35"/>
      <c r="E13" s="35"/>
      <c r="F13" s="35"/>
      <c r="G13" s="35"/>
      <c r="H13" s="36"/>
      <c r="I13" s="35"/>
      <c r="J13" s="35"/>
      <c r="K13" s="35"/>
      <c r="L13" s="35"/>
      <c r="M13" s="35"/>
      <c r="N13" s="35"/>
      <c r="O13" s="35"/>
      <c r="P13" s="35"/>
      <c r="Q13" s="37"/>
      <c r="R13" s="38"/>
      <c r="S13" s="38" t="str">
        <f aca="true" t="shared" si="2" ref="S13:S23">IF(AND(MIN(B13:G13)&gt;89,MIN(I13:P13)&gt;89),"Так"," ")</f>
        <v> </v>
      </c>
    </row>
    <row r="14" spans="1:19" ht="18.75">
      <c r="A14" s="92" t="s">
        <v>501</v>
      </c>
      <c r="B14" s="41">
        <v>65</v>
      </c>
      <c r="C14" s="41">
        <v>0</v>
      </c>
      <c r="D14" s="41">
        <v>65</v>
      </c>
      <c r="E14" s="41">
        <v>50</v>
      </c>
      <c r="F14" s="41"/>
      <c r="G14" s="41"/>
      <c r="H14" s="42"/>
      <c r="I14" s="41">
        <v>80</v>
      </c>
      <c r="J14" s="41">
        <v>50</v>
      </c>
      <c r="K14" s="41">
        <v>50</v>
      </c>
      <c r="L14" s="41"/>
      <c r="M14" s="41"/>
      <c r="N14" s="41"/>
      <c r="O14" s="41"/>
      <c r="P14" s="41"/>
      <c r="Q14" s="43"/>
      <c r="R14" s="38">
        <f aca="true" t="shared" si="3" ref="R14:R23">(2*AVERAGE(B14:G14)+AVERAGE(I14:P14))/3</f>
        <v>50</v>
      </c>
      <c r="S14" s="38" t="str">
        <f t="shared" si="2"/>
        <v> </v>
      </c>
    </row>
    <row r="15" spans="1:19" ht="18.75">
      <c r="A15" s="90" t="s">
        <v>502</v>
      </c>
      <c r="B15" s="35">
        <v>75</v>
      </c>
      <c r="C15" s="35">
        <v>0</v>
      </c>
      <c r="D15" s="35">
        <v>65</v>
      </c>
      <c r="E15" s="35">
        <v>50</v>
      </c>
      <c r="F15" s="35"/>
      <c r="G15" s="35"/>
      <c r="H15" s="36"/>
      <c r="I15" s="35">
        <v>78</v>
      </c>
      <c r="J15" s="35">
        <v>50</v>
      </c>
      <c r="K15" s="35">
        <v>51</v>
      </c>
      <c r="L15" s="35"/>
      <c r="M15" s="35"/>
      <c r="N15" s="35"/>
      <c r="O15" s="35"/>
      <c r="P15" s="35"/>
      <c r="Q15" s="37"/>
      <c r="R15" s="38">
        <f t="shared" si="3"/>
        <v>51.55555555555555</v>
      </c>
      <c r="S15" s="38" t="str">
        <f t="shared" si="2"/>
        <v> </v>
      </c>
    </row>
    <row r="16" spans="1:19" ht="18.75">
      <c r="A16" s="90" t="s">
        <v>503</v>
      </c>
      <c r="B16" s="35">
        <v>80</v>
      </c>
      <c r="C16" s="35">
        <v>0</v>
      </c>
      <c r="D16" s="35">
        <v>78</v>
      </c>
      <c r="E16" s="35">
        <v>50</v>
      </c>
      <c r="F16" s="35"/>
      <c r="G16" s="35"/>
      <c r="H16" s="36"/>
      <c r="I16" s="35">
        <v>70</v>
      </c>
      <c r="J16" s="35">
        <v>55</v>
      </c>
      <c r="K16" s="35">
        <v>56</v>
      </c>
      <c r="L16" s="35"/>
      <c r="M16" s="35"/>
      <c r="N16" s="35"/>
      <c r="O16" s="35"/>
      <c r="P16" s="35"/>
      <c r="Q16" s="37"/>
      <c r="R16" s="38">
        <f t="shared" si="3"/>
        <v>54.77777777777778</v>
      </c>
      <c r="S16" s="38" t="str">
        <f t="shared" si="2"/>
        <v> </v>
      </c>
    </row>
    <row r="17" spans="1:19" ht="18.75">
      <c r="A17" s="90" t="s">
        <v>504</v>
      </c>
      <c r="B17" s="35">
        <v>52</v>
      </c>
      <c r="C17" s="35">
        <v>0</v>
      </c>
      <c r="D17" s="35">
        <v>65</v>
      </c>
      <c r="E17" s="35">
        <v>50</v>
      </c>
      <c r="F17" s="35"/>
      <c r="G17" s="35"/>
      <c r="H17" s="36"/>
      <c r="I17" s="35">
        <v>56</v>
      </c>
      <c r="J17" s="35">
        <v>50</v>
      </c>
      <c r="K17" s="35">
        <v>50</v>
      </c>
      <c r="L17" s="35"/>
      <c r="M17" s="35"/>
      <c r="N17" s="35"/>
      <c r="O17" s="35"/>
      <c r="P17" s="35"/>
      <c r="Q17" s="37"/>
      <c r="R17" s="38">
        <f t="shared" si="3"/>
        <v>45.166666666666664</v>
      </c>
      <c r="S17" s="38" t="str">
        <f t="shared" si="2"/>
        <v> </v>
      </c>
    </row>
    <row r="18" spans="1:19" ht="18.75">
      <c r="A18" s="90" t="s">
        <v>505</v>
      </c>
      <c r="B18" s="35">
        <v>90</v>
      </c>
      <c r="C18" s="35">
        <v>55</v>
      </c>
      <c r="D18" s="35">
        <v>85</v>
      </c>
      <c r="E18" s="35">
        <v>50</v>
      </c>
      <c r="F18" s="35"/>
      <c r="G18" s="35"/>
      <c r="H18" s="36"/>
      <c r="I18" s="35">
        <v>74</v>
      </c>
      <c r="J18" s="35">
        <v>70</v>
      </c>
      <c r="K18" s="35">
        <v>55</v>
      </c>
      <c r="L18" s="35"/>
      <c r="M18" s="35"/>
      <c r="N18" s="35"/>
      <c r="O18" s="35"/>
      <c r="P18" s="35"/>
      <c r="Q18" s="37"/>
      <c r="R18" s="38">
        <f t="shared" si="3"/>
        <v>68.77777777777777</v>
      </c>
      <c r="S18" s="38" t="str">
        <f t="shared" si="2"/>
        <v> </v>
      </c>
    </row>
    <row r="19" spans="1:19" ht="18.75">
      <c r="A19" s="90" t="s">
        <v>506</v>
      </c>
      <c r="B19" s="35">
        <v>65</v>
      </c>
      <c r="C19" s="35">
        <v>51</v>
      </c>
      <c r="D19" s="35">
        <v>65</v>
      </c>
      <c r="E19" s="35">
        <v>50</v>
      </c>
      <c r="F19" s="35"/>
      <c r="G19" s="35"/>
      <c r="H19" s="36"/>
      <c r="I19" s="35">
        <v>65</v>
      </c>
      <c r="J19" s="35">
        <v>51</v>
      </c>
      <c r="K19" s="35">
        <v>50</v>
      </c>
      <c r="L19" s="35"/>
      <c r="M19" s="35"/>
      <c r="N19" s="35"/>
      <c r="O19" s="35"/>
      <c r="P19" s="35"/>
      <c r="Q19" s="37"/>
      <c r="R19" s="38">
        <f t="shared" si="3"/>
        <v>56.94444444444445</v>
      </c>
      <c r="S19" s="38" t="str">
        <f t="shared" si="2"/>
        <v> </v>
      </c>
    </row>
    <row r="20" spans="1:19" ht="18.75">
      <c r="A20" s="90" t="s">
        <v>507</v>
      </c>
      <c r="B20" s="35">
        <v>0</v>
      </c>
      <c r="C20" s="35">
        <v>0</v>
      </c>
      <c r="D20" s="35">
        <v>65</v>
      </c>
      <c r="E20" s="35">
        <v>50</v>
      </c>
      <c r="F20" s="35"/>
      <c r="G20" s="35"/>
      <c r="H20" s="36"/>
      <c r="I20" s="35">
        <v>74</v>
      </c>
      <c r="J20" s="35">
        <v>50</v>
      </c>
      <c r="K20" s="35">
        <v>51</v>
      </c>
      <c r="L20" s="35"/>
      <c r="M20" s="35"/>
      <c r="N20" s="35"/>
      <c r="O20" s="35"/>
      <c r="P20" s="35"/>
      <c r="Q20" s="37"/>
      <c r="R20" s="38">
        <f t="shared" si="3"/>
        <v>38.611111111111114</v>
      </c>
      <c r="S20" s="38" t="str">
        <f t="shared" si="2"/>
        <v> </v>
      </c>
    </row>
    <row r="21" spans="1:19" ht="18.75">
      <c r="A21" s="90" t="s">
        <v>508</v>
      </c>
      <c r="B21" s="35">
        <v>0</v>
      </c>
      <c r="C21" s="35">
        <v>0</v>
      </c>
      <c r="D21" s="35">
        <v>65</v>
      </c>
      <c r="E21" s="35">
        <v>52</v>
      </c>
      <c r="F21" s="35"/>
      <c r="G21" s="35"/>
      <c r="H21" s="36"/>
      <c r="I21" s="35">
        <v>58</v>
      </c>
      <c r="J21" s="35">
        <v>50</v>
      </c>
      <c r="K21" s="35">
        <v>50</v>
      </c>
      <c r="L21" s="35"/>
      <c r="M21" s="35"/>
      <c r="N21" s="35"/>
      <c r="O21" s="35"/>
      <c r="P21" s="35"/>
      <c r="Q21" s="37"/>
      <c r="R21" s="38">
        <f t="shared" si="3"/>
        <v>37.05555555555555</v>
      </c>
      <c r="S21" s="38" t="str">
        <f t="shared" si="2"/>
        <v> </v>
      </c>
    </row>
    <row r="22" spans="1:19" ht="18.75">
      <c r="A22" s="174" t="s">
        <v>509</v>
      </c>
      <c r="B22" s="35">
        <v>90</v>
      </c>
      <c r="C22" s="35">
        <v>50</v>
      </c>
      <c r="D22" s="35">
        <v>70</v>
      </c>
      <c r="E22" s="35">
        <v>56</v>
      </c>
      <c r="F22" s="35"/>
      <c r="G22" s="35"/>
      <c r="H22" s="36"/>
      <c r="I22" s="35">
        <v>68</v>
      </c>
      <c r="J22" s="35">
        <v>60</v>
      </c>
      <c r="K22" s="35">
        <v>55</v>
      </c>
      <c r="L22" s="35"/>
      <c r="M22" s="35"/>
      <c r="N22" s="35"/>
      <c r="O22" s="35"/>
      <c r="P22" s="35"/>
      <c r="Q22" s="37"/>
      <c r="R22" s="38">
        <f t="shared" si="3"/>
        <v>64.66666666666667</v>
      </c>
      <c r="S22" s="38" t="str">
        <f t="shared" si="2"/>
        <v> </v>
      </c>
    </row>
    <row r="23" spans="1:19" ht="18.75">
      <c r="A23" s="174" t="s">
        <v>510</v>
      </c>
      <c r="B23" s="35">
        <v>0</v>
      </c>
      <c r="C23" s="35">
        <v>0</v>
      </c>
      <c r="D23" s="35">
        <v>65</v>
      </c>
      <c r="E23" s="35">
        <v>50</v>
      </c>
      <c r="F23" s="35"/>
      <c r="G23" s="35"/>
      <c r="H23" s="36"/>
      <c r="I23" s="35">
        <v>64</v>
      </c>
      <c r="J23" s="35">
        <v>50</v>
      </c>
      <c r="K23" s="35">
        <v>51</v>
      </c>
      <c r="L23" s="35"/>
      <c r="M23" s="35"/>
      <c r="N23" s="35"/>
      <c r="O23" s="35"/>
      <c r="P23" s="35"/>
      <c r="Q23" s="37"/>
      <c r="R23" s="38">
        <f t="shared" si="3"/>
        <v>37.5</v>
      </c>
      <c r="S23" s="38" t="str">
        <f t="shared" si="2"/>
        <v> </v>
      </c>
    </row>
  </sheetData>
  <sheetProtection/>
  <mergeCells count="1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S1:S2"/>
    <mergeCell ref="M1:M2"/>
    <mergeCell ref="N1:N2"/>
    <mergeCell ref="O1:O2"/>
    <mergeCell ref="P1:P2"/>
    <mergeCell ref="Q1:Q2"/>
    <mergeCell ref="R1:R2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="75" zoomScaleNormal="75" zoomScalePageLayoutView="0" workbookViewId="0" topLeftCell="A4">
      <selection activeCell="A14" sqref="A14"/>
    </sheetView>
  </sheetViews>
  <sheetFormatPr defaultColWidth="9.140625" defaultRowHeight="12.75"/>
  <cols>
    <col min="1" max="1" width="43.7109375" style="34" customWidth="1"/>
    <col min="2" max="7" width="5.7109375" style="34" customWidth="1"/>
    <col min="8" max="8" width="3.7109375" style="34" customWidth="1"/>
    <col min="9" max="16" width="5.7109375" style="34" customWidth="1"/>
    <col min="17" max="17" width="3.7109375" style="34" customWidth="1"/>
    <col min="18" max="18" width="13.7109375" style="34" customWidth="1"/>
    <col min="19" max="19" width="9.57421875" style="45" customWidth="1"/>
    <col min="20" max="16384" width="9.140625" style="34" customWidth="1"/>
  </cols>
  <sheetData>
    <row r="1" spans="1:19" ht="116.25" customHeight="1">
      <c r="A1" s="252" t="s">
        <v>319</v>
      </c>
      <c r="B1" s="246" t="s">
        <v>22</v>
      </c>
      <c r="C1" s="246" t="s">
        <v>23</v>
      </c>
      <c r="D1" s="246" t="s">
        <v>24</v>
      </c>
      <c r="E1" s="246" t="s">
        <v>25</v>
      </c>
      <c r="F1" s="246" t="s">
        <v>26</v>
      </c>
      <c r="G1" s="246" t="s">
        <v>27</v>
      </c>
      <c r="H1" s="244"/>
      <c r="I1" s="246" t="s">
        <v>28</v>
      </c>
      <c r="J1" s="246" t="s">
        <v>29</v>
      </c>
      <c r="K1" s="246" t="s">
        <v>30</v>
      </c>
      <c r="L1" s="246" t="s">
        <v>31</v>
      </c>
      <c r="M1" s="246" t="s">
        <v>32</v>
      </c>
      <c r="N1" s="246" t="s">
        <v>33</v>
      </c>
      <c r="O1" s="246" t="s">
        <v>34</v>
      </c>
      <c r="P1" s="246" t="s">
        <v>35</v>
      </c>
      <c r="Q1" s="248"/>
      <c r="R1" s="250" t="s">
        <v>317</v>
      </c>
      <c r="S1" s="250" t="s">
        <v>318</v>
      </c>
    </row>
    <row r="2" spans="1:19" ht="116.25" customHeight="1">
      <c r="A2" s="253"/>
      <c r="B2" s="247"/>
      <c r="C2" s="247"/>
      <c r="D2" s="247"/>
      <c r="E2" s="247"/>
      <c r="F2" s="247"/>
      <c r="G2" s="247"/>
      <c r="H2" s="245"/>
      <c r="I2" s="247"/>
      <c r="J2" s="247"/>
      <c r="K2" s="247"/>
      <c r="L2" s="247"/>
      <c r="M2" s="247"/>
      <c r="N2" s="247"/>
      <c r="O2" s="247"/>
      <c r="P2" s="247"/>
      <c r="Q2" s="249"/>
      <c r="R2" s="251"/>
      <c r="S2" s="251"/>
    </row>
    <row r="3" spans="1:19" s="53" customFormat="1" ht="25.5">
      <c r="A3" s="228" t="s">
        <v>352</v>
      </c>
      <c r="B3" s="126">
        <v>97</v>
      </c>
      <c r="C3" s="126">
        <v>98</v>
      </c>
      <c r="D3" s="126">
        <v>97</v>
      </c>
      <c r="E3" s="126">
        <v>97</v>
      </c>
      <c r="F3" s="202"/>
      <c r="G3" s="126" t="s">
        <v>36</v>
      </c>
      <c r="H3" s="203"/>
      <c r="I3" s="126">
        <v>95</v>
      </c>
      <c r="J3" s="82">
        <v>95</v>
      </c>
      <c r="K3" s="82">
        <v>100</v>
      </c>
      <c r="L3" s="82"/>
      <c r="M3" s="82"/>
      <c r="N3" s="82"/>
      <c r="O3" s="149"/>
      <c r="P3" s="149"/>
      <c r="Q3" s="156"/>
      <c r="R3" s="215">
        <f aca="true" t="shared" si="0" ref="R3:R20">(2*AVERAGE(B3:G3)+AVERAGE(I3:P3))/3</f>
        <v>97.05555555555556</v>
      </c>
      <c r="S3" s="153" t="str">
        <f aca="true" t="shared" si="1" ref="S3:S20">IF(AND(MIN(B3:G3)&gt;89,MIN(I3:P3)&gt;89),"Так"," ")</f>
        <v>Так</v>
      </c>
    </row>
    <row r="4" spans="1:19" s="53" customFormat="1" ht="25.5">
      <c r="A4" s="234" t="s">
        <v>355</v>
      </c>
      <c r="B4" s="126">
        <v>99</v>
      </c>
      <c r="C4" s="126">
        <v>94</v>
      </c>
      <c r="D4" s="126">
        <v>93</v>
      </c>
      <c r="E4" s="126">
        <v>90</v>
      </c>
      <c r="F4" s="202"/>
      <c r="G4" s="126" t="s">
        <v>36</v>
      </c>
      <c r="H4" s="203"/>
      <c r="I4" s="126">
        <v>95</v>
      </c>
      <c r="J4" s="82">
        <v>93</v>
      </c>
      <c r="K4" s="82">
        <v>98</v>
      </c>
      <c r="L4" s="82"/>
      <c r="M4" s="82"/>
      <c r="N4" s="82"/>
      <c r="O4" s="149"/>
      <c r="P4" s="149"/>
      <c r="Q4" s="156"/>
      <c r="R4" s="215">
        <f t="shared" si="0"/>
        <v>94.44444444444444</v>
      </c>
      <c r="S4" s="153" t="str">
        <f t="shared" si="1"/>
        <v>Так</v>
      </c>
    </row>
    <row r="5" spans="1:19" s="53" customFormat="1" ht="25.5">
      <c r="A5" s="230" t="s">
        <v>671</v>
      </c>
      <c r="B5" s="82">
        <v>90</v>
      </c>
      <c r="C5" s="82">
        <v>90</v>
      </c>
      <c r="D5" s="82">
        <v>94</v>
      </c>
      <c r="E5" s="82">
        <v>90</v>
      </c>
      <c r="F5" s="209"/>
      <c r="G5" s="82"/>
      <c r="H5" s="132"/>
      <c r="I5" s="82">
        <v>98</v>
      </c>
      <c r="J5" s="82">
        <v>100</v>
      </c>
      <c r="K5" s="82">
        <v>90</v>
      </c>
      <c r="L5" s="82">
        <v>90</v>
      </c>
      <c r="M5" s="82"/>
      <c r="N5" s="82"/>
      <c r="O5" s="149"/>
      <c r="P5" s="149"/>
      <c r="Q5" s="156"/>
      <c r="R5" s="215">
        <f t="shared" si="0"/>
        <v>92.16666666666667</v>
      </c>
      <c r="S5" s="153" t="str">
        <f t="shared" si="1"/>
        <v>Так</v>
      </c>
    </row>
    <row r="6" spans="1:19" s="53" customFormat="1" ht="25.5">
      <c r="A6" s="230" t="s">
        <v>360</v>
      </c>
      <c r="B6" s="82">
        <v>90</v>
      </c>
      <c r="C6" s="82">
        <v>90</v>
      </c>
      <c r="D6" s="82">
        <v>94</v>
      </c>
      <c r="E6" s="82">
        <v>92</v>
      </c>
      <c r="F6" s="209"/>
      <c r="G6" s="82"/>
      <c r="H6" s="132"/>
      <c r="I6" s="82">
        <v>90</v>
      </c>
      <c r="J6" s="82">
        <v>99</v>
      </c>
      <c r="K6" s="82">
        <v>90</v>
      </c>
      <c r="L6" s="82">
        <v>94</v>
      </c>
      <c r="M6" s="82"/>
      <c r="N6" s="82"/>
      <c r="O6" s="149"/>
      <c r="P6" s="149"/>
      <c r="Q6" s="156"/>
      <c r="R6" s="215">
        <f t="shared" si="0"/>
        <v>92.08333333333333</v>
      </c>
      <c r="S6" s="153" t="str">
        <f t="shared" si="1"/>
        <v>Так</v>
      </c>
    </row>
    <row r="7" spans="1:19" s="53" customFormat="1" ht="25.5">
      <c r="A7" s="230" t="s">
        <v>359</v>
      </c>
      <c r="B7" s="82">
        <v>90</v>
      </c>
      <c r="C7" s="82">
        <v>90</v>
      </c>
      <c r="D7" s="82">
        <v>94</v>
      </c>
      <c r="E7" s="82">
        <v>91</v>
      </c>
      <c r="F7" s="209"/>
      <c r="G7" s="82"/>
      <c r="H7" s="132"/>
      <c r="I7" s="82">
        <v>90</v>
      </c>
      <c r="J7" s="82">
        <v>100</v>
      </c>
      <c r="K7" s="82">
        <v>90</v>
      </c>
      <c r="L7" s="82">
        <v>92</v>
      </c>
      <c r="M7" s="82"/>
      <c r="N7" s="82"/>
      <c r="O7" s="149"/>
      <c r="P7" s="149"/>
      <c r="Q7" s="156"/>
      <c r="R7" s="215">
        <f t="shared" si="0"/>
        <v>91.83333333333333</v>
      </c>
      <c r="S7" s="153" t="str">
        <f t="shared" si="1"/>
        <v>Так</v>
      </c>
    </row>
    <row r="8" spans="1:19" s="53" customFormat="1" ht="25.5">
      <c r="A8" s="230" t="s">
        <v>363</v>
      </c>
      <c r="B8" s="82">
        <v>95</v>
      </c>
      <c r="C8" s="82">
        <v>92</v>
      </c>
      <c r="D8" s="82">
        <v>94</v>
      </c>
      <c r="E8" s="82">
        <v>95</v>
      </c>
      <c r="F8" s="209">
        <v>92</v>
      </c>
      <c r="G8" s="82"/>
      <c r="H8" s="132"/>
      <c r="I8" s="82">
        <v>75</v>
      </c>
      <c r="J8" s="82">
        <v>90</v>
      </c>
      <c r="K8" s="82">
        <v>73</v>
      </c>
      <c r="L8" s="82"/>
      <c r="M8" s="82"/>
      <c r="N8" s="82"/>
      <c r="O8" s="149"/>
      <c r="P8" s="149"/>
      <c r="Q8" s="156"/>
      <c r="R8" s="215">
        <f t="shared" si="0"/>
        <v>88.84444444444443</v>
      </c>
      <c r="S8" s="153" t="str">
        <f t="shared" si="1"/>
        <v> </v>
      </c>
    </row>
    <row r="9" spans="1:19" s="53" customFormat="1" ht="25.5">
      <c r="A9" s="228" t="s">
        <v>353</v>
      </c>
      <c r="B9" s="126">
        <v>90</v>
      </c>
      <c r="C9" s="126">
        <v>91</v>
      </c>
      <c r="D9" s="126">
        <v>90</v>
      </c>
      <c r="E9" s="126">
        <v>85</v>
      </c>
      <c r="F9" s="202"/>
      <c r="G9" s="126" t="s">
        <v>36</v>
      </c>
      <c r="H9" s="203"/>
      <c r="I9" s="126">
        <v>75</v>
      </c>
      <c r="J9" s="82">
        <v>96</v>
      </c>
      <c r="K9" s="82">
        <v>92</v>
      </c>
      <c r="L9" s="82"/>
      <c r="M9" s="82"/>
      <c r="N9" s="82"/>
      <c r="O9" s="149"/>
      <c r="P9" s="149"/>
      <c r="Q9" s="156"/>
      <c r="R9" s="215">
        <f t="shared" si="0"/>
        <v>88.55555555555556</v>
      </c>
      <c r="S9" s="153" t="str">
        <f t="shared" si="1"/>
        <v> </v>
      </c>
    </row>
    <row r="10" spans="1:19" s="53" customFormat="1" ht="25.5">
      <c r="A10" s="228" t="s">
        <v>351</v>
      </c>
      <c r="B10" s="202">
        <v>90</v>
      </c>
      <c r="C10" s="126">
        <v>83</v>
      </c>
      <c r="D10" s="126">
        <v>85</v>
      </c>
      <c r="E10" s="126">
        <v>90</v>
      </c>
      <c r="F10" s="202"/>
      <c r="G10" s="126" t="s">
        <v>36</v>
      </c>
      <c r="H10" s="203"/>
      <c r="I10" s="126">
        <v>90</v>
      </c>
      <c r="J10" s="82">
        <v>84</v>
      </c>
      <c r="K10" s="82">
        <v>88</v>
      </c>
      <c r="L10" s="82"/>
      <c r="M10" s="82"/>
      <c r="N10" s="82"/>
      <c r="O10" s="61"/>
      <c r="P10" s="61"/>
      <c r="Q10" s="155"/>
      <c r="R10" s="215">
        <f t="shared" si="0"/>
        <v>87.1111111111111</v>
      </c>
      <c r="S10" s="38" t="str">
        <f t="shared" si="1"/>
        <v> </v>
      </c>
    </row>
    <row r="11" spans="1:19" ht="20.25">
      <c r="A11" s="16" t="s">
        <v>350</v>
      </c>
      <c r="B11" s="185">
        <v>91</v>
      </c>
      <c r="C11" s="164">
        <v>90</v>
      </c>
      <c r="D11" s="164">
        <v>85</v>
      </c>
      <c r="E11" s="164">
        <v>80</v>
      </c>
      <c r="F11" s="185"/>
      <c r="G11" s="164" t="s">
        <v>36</v>
      </c>
      <c r="H11" s="186"/>
      <c r="I11" s="164">
        <v>75</v>
      </c>
      <c r="J11" s="70">
        <v>89</v>
      </c>
      <c r="K11" s="70">
        <v>96</v>
      </c>
      <c r="L11" s="70"/>
      <c r="M11" s="70"/>
      <c r="N11" s="70"/>
      <c r="O11" s="57"/>
      <c r="P11" s="57"/>
      <c r="Q11" s="154"/>
      <c r="R11" s="59">
        <f t="shared" si="0"/>
        <v>86.55555555555556</v>
      </c>
      <c r="S11" s="38" t="str">
        <f t="shared" si="1"/>
        <v> </v>
      </c>
    </row>
    <row r="12" spans="1:19" ht="20.25">
      <c r="A12" s="90" t="s">
        <v>364</v>
      </c>
      <c r="B12" s="70">
        <v>72</v>
      </c>
      <c r="C12" s="70">
        <v>84</v>
      </c>
      <c r="D12" s="70">
        <v>94</v>
      </c>
      <c r="E12" s="70">
        <v>90</v>
      </c>
      <c r="F12" s="70">
        <v>94</v>
      </c>
      <c r="G12" s="70"/>
      <c r="H12" s="72"/>
      <c r="I12" s="70">
        <v>85</v>
      </c>
      <c r="J12" s="70">
        <v>80</v>
      </c>
      <c r="K12" s="70">
        <v>80</v>
      </c>
      <c r="L12" s="70"/>
      <c r="M12" s="70"/>
      <c r="N12" s="70"/>
      <c r="O12" s="57"/>
      <c r="P12" s="57"/>
      <c r="Q12" s="154"/>
      <c r="R12" s="59">
        <f t="shared" si="0"/>
        <v>85.08888888888889</v>
      </c>
      <c r="S12" s="38" t="str">
        <f t="shared" si="1"/>
        <v> </v>
      </c>
    </row>
    <row r="13" spans="1:19" ht="20.25">
      <c r="A13" s="90" t="s">
        <v>672</v>
      </c>
      <c r="B13" s="70">
        <v>70</v>
      </c>
      <c r="C13" s="70">
        <v>90</v>
      </c>
      <c r="D13" s="70">
        <v>85</v>
      </c>
      <c r="E13" s="70">
        <v>87</v>
      </c>
      <c r="F13" s="70">
        <v>85</v>
      </c>
      <c r="G13" s="70"/>
      <c r="H13" s="72"/>
      <c r="I13" s="70">
        <v>75</v>
      </c>
      <c r="J13" s="70">
        <v>72</v>
      </c>
      <c r="K13" s="70">
        <v>76</v>
      </c>
      <c r="L13" s="70"/>
      <c r="M13" s="70"/>
      <c r="N13" s="70"/>
      <c r="O13" s="57"/>
      <c r="P13" s="57"/>
      <c r="Q13" s="154"/>
      <c r="R13" s="59">
        <f t="shared" si="0"/>
        <v>80.37777777777778</v>
      </c>
      <c r="S13" s="38" t="str">
        <f t="shared" si="1"/>
        <v> </v>
      </c>
    </row>
    <row r="14" spans="1:19" ht="23.25">
      <c r="A14" s="16" t="s">
        <v>357</v>
      </c>
      <c r="B14" s="164">
        <v>84</v>
      </c>
      <c r="C14" s="164">
        <v>72</v>
      </c>
      <c r="D14" s="164">
        <v>80</v>
      </c>
      <c r="E14" s="164">
        <v>75</v>
      </c>
      <c r="F14" s="164"/>
      <c r="G14" s="164" t="s">
        <v>36</v>
      </c>
      <c r="H14" s="186"/>
      <c r="I14" s="164">
        <v>84</v>
      </c>
      <c r="J14" s="70">
        <v>81</v>
      </c>
      <c r="K14" s="70">
        <v>90</v>
      </c>
      <c r="L14" s="70">
        <v>82</v>
      </c>
      <c r="M14" s="70"/>
      <c r="N14" s="70"/>
      <c r="O14" s="151"/>
      <c r="P14" s="151"/>
      <c r="Q14" s="152"/>
      <c r="R14" s="38">
        <f t="shared" si="0"/>
        <v>79.91666666666667</v>
      </c>
      <c r="S14" s="153" t="str">
        <f t="shared" si="1"/>
        <v> </v>
      </c>
    </row>
    <row r="15" spans="1:19" ht="20.25">
      <c r="A15" s="90" t="s">
        <v>358</v>
      </c>
      <c r="B15" s="70">
        <v>81</v>
      </c>
      <c r="C15" s="70">
        <v>56</v>
      </c>
      <c r="D15" s="70">
        <v>80</v>
      </c>
      <c r="E15" s="70">
        <v>82</v>
      </c>
      <c r="F15" s="70"/>
      <c r="G15" s="70"/>
      <c r="H15" s="72"/>
      <c r="I15" s="70">
        <v>82</v>
      </c>
      <c r="J15" s="70">
        <v>83</v>
      </c>
      <c r="K15" s="70">
        <v>70</v>
      </c>
      <c r="L15" s="70">
        <v>78</v>
      </c>
      <c r="M15" s="70"/>
      <c r="N15" s="70"/>
      <c r="O15" s="57"/>
      <c r="P15" s="57"/>
      <c r="Q15" s="154"/>
      <c r="R15" s="59">
        <f t="shared" si="0"/>
        <v>75.91666666666667</v>
      </c>
      <c r="S15" s="38" t="str">
        <f t="shared" si="1"/>
        <v> </v>
      </c>
    </row>
    <row r="16" spans="1:19" ht="20.25">
      <c r="A16" s="16" t="s">
        <v>354</v>
      </c>
      <c r="B16" s="164">
        <v>81</v>
      </c>
      <c r="C16" s="164">
        <v>51</v>
      </c>
      <c r="D16" s="164">
        <v>71</v>
      </c>
      <c r="E16" s="164">
        <v>70</v>
      </c>
      <c r="F16" s="164"/>
      <c r="G16" s="164" t="s">
        <v>36</v>
      </c>
      <c r="H16" s="186"/>
      <c r="I16" s="164">
        <v>85</v>
      </c>
      <c r="J16" s="70">
        <v>86</v>
      </c>
      <c r="K16" s="70">
        <v>78</v>
      </c>
      <c r="L16" s="70"/>
      <c r="M16" s="70"/>
      <c r="N16" s="70"/>
      <c r="O16" s="57"/>
      <c r="P16" s="57"/>
      <c r="Q16" s="154"/>
      <c r="R16" s="59">
        <f t="shared" si="0"/>
        <v>73.16666666666667</v>
      </c>
      <c r="S16" s="38" t="str">
        <f t="shared" si="1"/>
        <v> </v>
      </c>
    </row>
    <row r="17" spans="1:19" ht="20.25">
      <c r="A17" s="13" t="s">
        <v>356</v>
      </c>
      <c r="B17" s="164">
        <v>82</v>
      </c>
      <c r="C17" s="164">
        <v>60</v>
      </c>
      <c r="D17" s="164">
        <v>80</v>
      </c>
      <c r="E17" s="164">
        <v>50</v>
      </c>
      <c r="F17" s="164"/>
      <c r="G17" s="164" t="s">
        <v>36</v>
      </c>
      <c r="H17" s="186"/>
      <c r="I17" s="164">
        <v>80</v>
      </c>
      <c r="J17" s="70">
        <v>71</v>
      </c>
      <c r="K17" s="70">
        <v>90</v>
      </c>
      <c r="L17" s="70">
        <v>74</v>
      </c>
      <c r="M17" s="70" t="s">
        <v>36</v>
      </c>
      <c r="N17" s="70"/>
      <c r="O17" s="57"/>
      <c r="P17" s="57"/>
      <c r="Q17" s="154"/>
      <c r="R17" s="59">
        <f t="shared" si="0"/>
        <v>71.58333333333333</v>
      </c>
      <c r="S17" s="38" t="str">
        <f t="shared" si="1"/>
        <v> </v>
      </c>
    </row>
    <row r="18" spans="1:19" ht="20.25">
      <c r="A18" s="90" t="s">
        <v>371</v>
      </c>
      <c r="B18" s="70">
        <v>70</v>
      </c>
      <c r="C18" s="70">
        <v>60</v>
      </c>
      <c r="D18" s="70">
        <v>76</v>
      </c>
      <c r="E18" s="70">
        <v>50</v>
      </c>
      <c r="F18" s="70"/>
      <c r="G18" s="70"/>
      <c r="H18" s="72"/>
      <c r="I18" s="70">
        <v>96</v>
      </c>
      <c r="J18" s="70">
        <v>85</v>
      </c>
      <c r="K18" s="70">
        <v>50</v>
      </c>
      <c r="L18" s="70">
        <v>62</v>
      </c>
      <c r="M18" s="70"/>
      <c r="N18" s="70"/>
      <c r="O18" s="57"/>
      <c r="P18" s="57"/>
      <c r="Q18" s="154"/>
      <c r="R18" s="59">
        <f t="shared" si="0"/>
        <v>67.08333333333333</v>
      </c>
      <c r="S18" s="38" t="str">
        <f t="shared" si="1"/>
        <v> </v>
      </c>
    </row>
    <row r="19" spans="1:19" ht="20.25">
      <c r="A19" s="90" t="s">
        <v>361</v>
      </c>
      <c r="B19" s="70">
        <v>70</v>
      </c>
      <c r="C19" s="70">
        <v>52</v>
      </c>
      <c r="D19" s="70">
        <v>80</v>
      </c>
      <c r="E19" s="70">
        <v>72</v>
      </c>
      <c r="F19" s="70"/>
      <c r="G19" s="70"/>
      <c r="H19" s="72"/>
      <c r="I19" s="70">
        <v>75</v>
      </c>
      <c r="J19" s="70">
        <v>51</v>
      </c>
      <c r="K19" s="70">
        <v>50</v>
      </c>
      <c r="L19" s="70">
        <v>66</v>
      </c>
      <c r="M19" s="70"/>
      <c r="N19" s="70"/>
      <c r="O19" s="57"/>
      <c r="P19" s="57"/>
      <c r="Q19" s="154"/>
      <c r="R19" s="59">
        <f t="shared" si="0"/>
        <v>65.83333333333333</v>
      </c>
      <c r="S19" s="38" t="str">
        <f t="shared" si="1"/>
        <v> </v>
      </c>
    </row>
    <row r="20" spans="1:19" ht="20.25">
      <c r="A20" s="90" t="s">
        <v>362</v>
      </c>
      <c r="B20" s="70">
        <v>50</v>
      </c>
      <c r="C20" s="70">
        <v>53</v>
      </c>
      <c r="D20" s="70">
        <v>56</v>
      </c>
      <c r="E20" s="70">
        <v>72</v>
      </c>
      <c r="F20" s="70">
        <v>71</v>
      </c>
      <c r="G20" s="70"/>
      <c r="H20" s="72"/>
      <c r="I20" s="70">
        <v>55</v>
      </c>
      <c r="J20" s="70">
        <v>65</v>
      </c>
      <c r="K20" s="70">
        <v>62</v>
      </c>
      <c r="L20" s="70"/>
      <c r="M20" s="70"/>
      <c r="N20" s="70"/>
      <c r="O20" s="57"/>
      <c r="P20" s="57"/>
      <c r="Q20" s="154"/>
      <c r="R20" s="59">
        <f t="shared" si="0"/>
        <v>60.48888888888889</v>
      </c>
      <c r="S20" s="38" t="str">
        <f t="shared" si="1"/>
        <v> </v>
      </c>
    </row>
    <row r="21" spans="1:19" ht="18.75">
      <c r="A21" s="70" t="s">
        <v>461</v>
      </c>
      <c r="B21" s="70"/>
      <c r="C21" s="70"/>
      <c r="D21" s="70"/>
      <c r="E21" s="70"/>
      <c r="F21" s="70"/>
      <c r="G21" s="70"/>
      <c r="H21" s="72"/>
      <c r="I21" s="70"/>
      <c r="J21" s="70"/>
      <c r="K21" s="70"/>
      <c r="L21" s="70"/>
      <c r="M21" s="70"/>
      <c r="N21" s="70"/>
      <c r="O21" s="35"/>
      <c r="P21" s="35"/>
      <c r="Q21" s="37"/>
      <c r="R21" s="38"/>
      <c r="S21" s="38" t="str">
        <f aca="true" t="shared" si="2" ref="S21:S27">IF(AND(MIN(B21:G21)&gt;89,MIN(I21:P21)&gt;89),"Так"," ")</f>
        <v> </v>
      </c>
    </row>
    <row r="22" spans="1:19" ht="18.75">
      <c r="A22" s="90" t="s">
        <v>365</v>
      </c>
      <c r="B22" s="70">
        <v>71</v>
      </c>
      <c r="C22" s="70">
        <v>90</v>
      </c>
      <c r="D22" s="70">
        <v>70</v>
      </c>
      <c r="E22" s="70">
        <v>80</v>
      </c>
      <c r="F22" s="70"/>
      <c r="G22" s="70"/>
      <c r="H22" s="72"/>
      <c r="I22" s="70">
        <v>84</v>
      </c>
      <c r="J22" s="70">
        <v>71</v>
      </c>
      <c r="K22" s="70">
        <v>86</v>
      </c>
      <c r="L22" s="70"/>
      <c r="M22" s="70"/>
      <c r="N22" s="70"/>
      <c r="O22" s="35"/>
      <c r="P22" s="35"/>
      <c r="Q22" s="37"/>
      <c r="R22" s="38">
        <f aca="true" t="shared" si="3" ref="R22:R27">(2*AVERAGE(B22:G22)+AVERAGE(I22:P22))/3</f>
        <v>78.6111111111111</v>
      </c>
      <c r="S22" s="38" t="str">
        <f t="shared" si="2"/>
        <v> </v>
      </c>
    </row>
    <row r="23" spans="1:19" ht="18.75">
      <c r="A23" s="90" t="s">
        <v>367</v>
      </c>
      <c r="B23" s="70">
        <v>80</v>
      </c>
      <c r="C23" s="70">
        <v>67</v>
      </c>
      <c r="D23" s="70">
        <v>80</v>
      </c>
      <c r="E23" s="70">
        <v>50</v>
      </c>
      <c r="F23" s="70"/>
      <c r="G23" s="70"/>
      <c r="H23" s="72"/>
      <c r="I23" s="70">
        <v>80</v>
      </c>
      <c r="J23" s="70">
        <v>79</v>
      </c>
      <c r="K23" s="70">
        <v>50</v>
      </c>
      <c r="L23" s="70">
        <v>74</v>
      </c>
      <c r="M23" s="70"/>
      <c r="N23" s="70"/>
      <c r="O23" s="35"/>
      <c r="P23" s="35"/>
      <c r="Q23" s="37"/>
      <c r="R23" s="38">
        <f t="shared" si="3"/>
        <v>69.75</v>
      </c>
      <c r="S23" s="38" t="str">
        <f t="shared" si="2"/>
        <v> </v>
      </c>
    </row>
    <row r="24" spans="1:19" ht="18.75">
      <c r="A24" s="90" t="s">
        <v>369</v>
      </c>
      <c r="B24" s="70">
        <v>78</v>
      </c>
      <c r="C24" s="70">
        <v>62</v>
      </c>
      <c r="D24" s="70">
        <v>75</v>
      </c>
      <c r="E24" s="70">
        <v>53</v>
      </c>
      <c r="F24" s="70"/>
      <c r="G24" s="70"/>
      <c r="H24" s="72"/>
      <c r="I24" s="70">
        <v>90</v>
      </c>
      <c r="J24" s="70">
        <v>88</v>
      </c>
      <c r="K24" s="70">
        <v>50</v>
      </c>
      <c r="L24" s="70">
        <v>72</v>
      </c>
      <c r="M24" s="70"/>
      <c r="N24" s="70"/>
      <c r="O24" s="35"/>
      <c r="P24" s="35"/>
      <c r="Q24" s="37"/>
      <c r="R24" s="38">
        <f t="shared" si="3"/>
        <v>69.66666666666667</v>
      </c>
      <c r="S24" s="38" t="str">
        <f t="shared" si="2"/>
        <v> </v>
      </c>
    </row>
    <row r="25" spans="1:19" ht="18.75">
      <c r="A25" s="90" t="s">
        <v>366</v>
      </c>
      <c r="B25" s="70">
        <v>66</v>
      </c>
      <c r="C25" s="70">
        <v>52</v>
      </c>
      <c r="D25" s="70">
        <v>65</v>
      </c>
      <c r="E25" s="70">
        <v>57</v>
      </c>
      <c r="F25" s="70"/>
      <c r="G25" s="70"/>
      <c r="H25" s="72"/>
      <c r="I25" s="70">
        <v>80</v>
      </c>
      <c r="J25" s="70">
        <v>67</v>
      </c>
      <c r="K25" s="70">
        <v>62</v>
      </c>
      <c r="L25" s="70">
        <v>50</v>
      </c>
      <c r="M25" s="70"/>
      <c r="N25" s="70"/>
      <c r="O25" s="35"/>
      <c r="P25" s="35"/>
      <c r="Q25" s="37"/>
      <c r="R25" s="38">
        <f t="shared" si="3"/>
        <v>61.583333333333336</v>
      </c>
      <c r="S25" s="38" t="str">
        <f t="shared" si="2"/>
        <v> </v>
      </c>
    </row>
    <row r="26" spans="1:19" ht="18.75">
      <c r="A26" s="90" t="s">
        <v>368</v>
      </c>
      <c r="B26" s="70">
        <v>60</v>
      </c>
      <c r="C26" s="70">
        <v>55</v>
      </c>
      <c r="D26" s="70">
        <v>65</v>
      </c>
      <c r="E26" s="70">
        <v>50</v>
      </c>
      <c r="F26" s="70"/>
      <c r="G26" s="70"/>
      <c r="H26" s="72"/>
      <c r="I26" s="70">
        <v>74</v>
      </c>
      <c r="J26" s="70">
        <v>50</v>
      </c>
      <c r="K26" s="70">
        <v>50</v>
      </c>
      <c r="L26" s="70">
        <v>58</v>
      </c>
      <c r="M26" s="70"/>
      <c r="N26" s="70"/>
      <c r="O26" s="35"/>
      <c r="P26" s="35"/>
      <c r="Q26" s="37"/>
      <c r="R26" s="38">
        <f t="shared" si="3"/>
        <v>57.666666666666664</v>
      </c>
      <c r="S26" s="38" t="str">
        <f t="shared" si="2"/>
        <v> </v>
      </c>
    </row>
    <row r="27" spans="1:19" ht="18.75">
      <c r="A27" s="90" t="s">
        <v>370</v>
      </c>
      <c r="B27" s="70">
        <v>70</v>
      </c>
      <c r="C27" s="70">
        <v>55</v>
      </c>
      <c r="D27" s="70">
        <v>78</v>
      </c>
      <c r="E27" s="70">
        <v>52</v>
      </c>
      <c r="F27" s="70"/>
      <c r="G27" s="70"/>
      <c r="H27" s="72"/>
      <c r="I27" s="70">
        <v>85</v>
      </c>
      <c r="J27" s="70">
        <v>80</v>
      </c>
      <c r="K27" s="70">
        <v>50</v>
      </c>
      <c r="L27" s="70">
        <v>68</v>
      </c>
      <c r="M27" s="70"/>
      <c r="N27" s="70"/>
      <c r="O27" s="35"/>
      <c r="P27" s="35"/>
      <c r="Q27" s="37"/>
      <c r="R27" s="38">
        <f t="shared" si="3"/>
        <v>66.08333333333333</v>
      </c>
      <c r="S27" s="38" t="str">
        <f t="shared" si="2"/>
        <v> </v>
      </c>
    </row>
    <row r="28" ht="18.75">
      <c r="A28" s="98"/>
    </row>
    <row r="29" ht="18.75">
      <c r="A29" s="100"/>
    </row>
    <row r="30" ht="18.75">
      <c r="A30" s="100"/>
    </row>
    <row r="31" ht="18.75">
      <c r="A31" s="102"/>
    </row>
    <row r="32" ht="18.75">
      <c r="A32" s="102"/>
    </row>
    <row r="33" ht="18.75">
      <c r="A33" s="102"/>
    </row>
    <row r="34" ht="18.75">
      <c r="A34" s="102"/>
    </row>
    <row r="35" ht="18.75">
      <c r="A35" s="100"/>
    </row>
    <row r="36" ht="18.75">
      <c r="A36" s="100"/>
    </row>
    <row r="37" ht="18.75">
      <c r="A37" s="102"/>
    </row>
    <row r="38" ht="18.75">
      <c r="A38" s="102"/>
    </row>
    <row r="39" ht="18.75">
      <c r="A39" s="101"/>
    </row>
    <row r="40" ht="18.75">
      <c r="A40" s="99"/>
    </row>
    <row r="41" ht="15.75">
      <c r="A41" s="12"/>
    </row>
    <row r="42" ht="18.75">
      <c r="A42" s="100"/>
    </row>
    <row r="43" ht="18.75">
      <c r="A43" s="100"/>
    </row>
    <row r="44" ht="18.75">
      <c r="A44" s="100"/>
    </row>
    <row r="45" ht="18.75">
      <c r="A45" s="100"/>
    </row>
    <row r="46" ht="18.75">
      <c r="A46" s="100"/>
    </row>
    <row r="47" ht="18.75">
      <c r="A47" s="100"/>
    </row>
    <row r="55" ht="9.75" customHeight="1"/>
  </sheetData>
  <sheetProtection/>
  <mergeCells count="19">
    <mergeCell ref="G1:G2"/>
    <mergeCell ref="S1:S2"/>
    <mergeCell ref="M1:M2"/>
    <mergeCell ref="N1:N2"/>
    <mergeCell ref="E1:E2"/>
    <mergeCell ref="A1:A2"/>
    <mergeCell ref="B1:B2"/>
    <mergeCell ref="C1:C2"/>
    <mergeCell ref="D1:D2"/>
    <mergeCell ref="L1:L2"/>
    <mergeCell ref="F1:F2"/>
    <mergeCell ref="H1:H2"/>
    <mergeCell ref="I1:I2"/>
    <mergeCell ref="O1:O2"/>
    <mergeCell ref="P1:P2"/>
    <mergeCell ref="Q1:Q2"/>
    <mergeCell ref="R1:R2"/>
    <mergeCell ref="J1:J2"/>
    <mergeCell ref="K1:K2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</dc:creator>
  <cp:keywords/>
  <dc:description/>
  <cp:lastModifiedBy>Пользователь Windows</cp:lastModifiedBy>
  <cp:lastPrinted>2019-02-06T07:29:54Z</cp:lastPrinted>
  <dcterms:created xsi:type="dcterms:W3CDTF">2016-01-11T11:21:20Z</dcterms:created>
  <dcterms:modified xsi:type="dcterms:W3CDTF">2019-02-06T15:31:33Z</dcterms:modified>
  <cp:category/>
  <cp:version/>
  <cp:contentType/>
  <cp:contentStatus/>
</cp:coreProperties>
</file>